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Summary" sheetId="2" state="visible" r:id="rId2"/>
    <sheet name="How to use" sheetId="3" state="visible" r:id="rId3"/>
  </sheets>
  <definedNames>
    <definedName name="_xlnm._FilterDatabase" localSheetId="0" hidden="1">'Leads'!$A$1:$J$201</definedName>
    <definedName name="_xlnm.Print_Titles" localSheetId="0">'Leads'!$1:$1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7">
    <font>
      <name val="Calibri"/>
      <family val="2"/>
      <color theme="1"/>
      <sz val="11"/>
      <scheme val="minor"/>
    </font>
    <font>
      <name val="Arial"/>
      <color rgb="001B1F23"/>
      <sz val="11"/>
    </font>
    <font>
      <name val="Arial"/>
      <b val="1"/>
      <color rgb="00F4F1EA"/>
      <sz val="11"/>
    </font>
    <font>
      <name val="Arial"/>
      <b val="1"/>
      <color rgb="001B1F23"/>
      <sz val="16"/>
    </font>
    <font>
      <name val="Arial"/>
      <color rgb="006B6F73"/>
      <sz val="10"/>
    </font>
    <font>
      <name val="Arial"/>
      <b val="1"/>
      <color rgb="001B1F23"/>
      <sz val="11"/>
    </font>
    <font>
      <name val="Arial"/>
      <b val="1"/>
      <color rgb="001B1F23"/>
      <sz val="12"/>
    </font>
  </fonts>
  <fills count="3">
    <fill>
      <patternFill/>
    </fill>
    <fill>
      <patternFill patternType="gray125"/>
    </fill>
    <fill>
      <patternFill patternType="solid">
        <fgColor rgb="001B1F23"/>
      </patternFill>
    </fill>
  </fills>
  <borders count="2">
    <border>
      <left/>
      <right/>
      <top/>
      <bottom/>
      <diagonal/>
    </border>
    <border>
      <bottom style="thin">
        <color rgb="00D9D4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165" fontId="1" fillId="0" borderId="1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dxfs count="3">
    <dxf>
      <fill>
        <patternFill patternType="solid">
          <fgColor rgb="FFFBD3BC"/>
          <bgColor rgb="FFFBD3BC"/>
        </patternFill>
      </fill>
    </dxf>
    <dxf>
      <fill>
        <patternFill patternType="solid">
          <fgColor rgb="FFF6ECBF"/>
          <bgColor rgb="FFF6ECBF"/>
        </patternFill>
      </fill>
    </dxf>
    <dxf>
      <font>
        <b val="1"/>
        <color rgb="FFB4470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7" customWidth="1" min="2" max="2"/>
    <col width="13" customWidth="1" min="3" max="3"/>
    <col width="30" customWidth="1" min="4" max="4"/>
    <col width="15" customWidth="1" min="5" max="5"/>
    <col width="20" customWidth="1" min="6" max="6"/>
    <col width="16" customWidth="1" min="7" max="7"/>
    <col width="11" customWidth="1" min="8" max="8"/>
    <col width="17" customWidth="1" min="9" max="9"/>
    <col width="19" customWidth="1" min="10" max="10"/>
  </cols>
  <sheetData>
    <row r="1" ht="24" customHeight="1">
      <c r="A1" s="1" t="inlineStr">
        <is>
          <t>Name</t>
        </is>
      </c>
      <c r="B1" s="1" t="inlineStr">
        <is>
          <t>Phone or handle</t>
        </is>
      </c>
      <c r="C1" s="1" t="inlineStr">
        <is>
          <t>Came in via</t>
        </is>
      </c>
      <c r="D1" s="1" t="inlineStr">
        <is>
          <t>What they want</t>
        </is>
      </c>
      <c r="E1" s="1" t="inlineStr">
        <is>
          <t>Last contact</t>
        </is>
      </c>
      <c r="F1" s="1" t="inlineStr">
        <is>
          <t>Next step</t>
        </is>
      </c>
      <c r="G1" s="1" t="inlineStr">
        <is>
          <t>Next step date</t>
        </is>
      </c>
      <c r="H1" s="1" t="inlineStr">
        <is>
          <t>Status</t>
        </is>
      </c>
      <c r="I1" s="1" t="inlineStr">
        <is>
          <t>Due</t>
        </is>
      </c>
      <c r="J1" s="1" t="inlineStr">
        <is>
          <t>Days since contact</t>
        </is>
      </c>
    </row>
    <row r="2">
      <c r="A2" s="2" t="inlineStr">
        <is>
          <t>Jamie Rivera</t>
        </is>
      </c>
      <c r="B2" s="2" t="inlineStr">
        <is>
          <t>555-0142</t>
        </is>
      </c>
      <c r="C2" s="2" t="inlineStr">
        <is>
          <t>Text</t>
        </is>
      </c>
      <c r="D2" s="2" t="inlineStr">
        <is>
          <t>Gutter clean, 2-story</t>
        </is>
      </c>
      <c r="E2" s="3" t="n">
        <v>46316</v>
      </c>
      <c r="F2" s="2" t="inlineStr">
        <is>
          <t>Send quote</t>
        </is>
      </c>
      <c r="G2" s="3" t="n">
        <v>46318</v>
      </c>
      <c r="H2" s="2" t="inlineStr">
        <is>
          <t>New</t>
        </is>
      </c>
      <c r="I2" s="2">
        <f>IF(A2="","",IF(H2="Lost","",IF(F2="",IF(G2="",IF(H2="Won","","Needs next step"),"Needs next step"),IF(G2="","Needs date",IF(NOT(ISNUMBER(G2)),"Fix date",IF(G2&lt;TODAY(),"Overdue",IF(G2=TODAY(),"Today",IF(G2-TODAY()&lt;=2,"Next 2 days",""))))))))</f>
        <v/>
      </c>
      <c r="J2" s="2">
        <f>IF(E2="","",TODAY()-E2)</f>
        <v/>
      </c>
    </row>
    <row r="3">
      <c r="A3" s="2" t="inlineStr">
        <is>
          <t>Morgan Chen</t>
        </is>
      </c>
      <c r="B3" s="2" t="inlineStr">
        <is>
          <t>555-0187</t>
        </is>
      </c>
      <c r="C3" s="2" t="inlineStr">
        <is>
          <t>Referral</t>
        </is>
      </c>
      <c r="D3" s="2" t="inlineStr">
        <is>
          <t>Fence repair, 3 panels</t>
        </is>
      </c>
      <c r="E3" s="3" t="n">
        <v>46319</v>
      </c>
      <c r="F3" s="2" t="inlineStr">
        <is>
          <t>Call back</t>
        </is>
      </c>
      <c r="G3" s="3" t="n">
        <v>46326</v>
      </c>
      <c r="H3" s="2" t="inlineStr">
        <is>
          <t>Quoted</t>
        </is>
      </c>
      <c r="I3" s="2">
        <f>IF(A3="","",IF(H3="Lost","",IF(F3="",IF(G3="",IF(H3="Won","","Needs next step"),"Needs next step"),IF(G3="","Needs date",IF(NOT(ISNUMBER(G3)),"Fix date",IF(G3&lt;TODAY(),"Overdue",IF(G3=TODAY(),"Today",IF(G3-TODAY()&lt;=2,"Next 2 days",""))))))))</f>
        <v/>
      </c>
      <c r="J3" s="2">
        <f>IF(E3="","",TODAY()-E3)</f>
        <v/>
      </c>
    </row>
    <row r="4">
      <c r="A4" s="2" t="inlineStr">
        <is>
          <t>Priya Patel</t>
        </is>
      </c>
      <c r="B4" s="2" t="inlineStr">
        <is>
          <t>555-0113</t>
        </is>
      </c>
      <c r="C4" s="2" t="inlineStr">
        <is>
          <t>Facebook</t>
        </is>
      </c>
      <c r="D4" s="2" t="inlineStr">
        <is>
          <t>Deep clean before move-out</t>
        </is>
      </c>
      <c r="E4" s="3" t="n">
        <v>46315</v>
      </c>
      <c r="F4" s="2" t="inlineStr">
        <is>
          <t>Confirm date</t>
        </is>
      </c>
      <c r="G4" s="3" t="n">
        <v>46320</v>
      </c>
      <c r="H4" s="2" t="inlineStr">
        <is>
          <t>Quoted</t>
        </is>
      </c>
      <c r="I4" s="2">
        <f>IF(A4="","",IF(H4="Lost","",IF(F4="",IF(G4="",IF(H4="Won","","Needs next step"),"Needs next step"),IF(G4="","Needs date",IF(NOT(ISNUMBER(G4)),"Fix date",IF(G4&lt;TODAY(),"Overdue",IF(G4=TODAY(),"Today",IF(G4-TODAY()&lt;=2,"Next 2 days",""))))))))</f>
        <v/>
      </c>
      <c r="J4" s="2">
        <f>IF(E4="","",TODAY()-E4)</f>
        <v/>
      </c>
    </row>
    <row r="5">
      <c r="A5" s="2" t="inlineStr">
        <is>
          <t>Dana Brooks</t>
        </is>
      </c>
      <c r="B5" s="2" t="inlineStr">
        <is>
          <t>555-0168</t>
        </is>
      </c>
      <c r="C5" s="2" t="inlineStr">
        <is>
          <t>Call</t>
        </is>
      </c>
      <c r="D5" s="2" t="inlineStr">
        <is>
          <t>Pressure wash driveway</t>
        </is>
      </c>
      <c r="E5" s="3" t="n">
        <v>46313</v>
      </c>
      <c r="F5" s="2" t="inlineStr">
        <is>
          <t>Follow up on quote</t>
        </is>
      </c>
      <c r="G5" s="3" t="n">
        <v>46317</v>
      </c>
      <c r="H5" s="2" t="inlineStr">
        <is>
          <t>Quoted</t>
        </is>
      </c>
      <c r="I5" s="2">
        <f>IF(A5="","",IF(H5="Lost","",IF(F5="",IF(G5="",IF(H5="Won","","Needs next step"),"Needs next step"),IF(G5="","Needs date",IF(NOT(ISNUMBER(G5)),"Fix date",IF(G5&lt;TODAY(),"Overdue",IF(G5=TODAY(),"Today",IF(G5-TODAY()&lt;=2,"Next 2 days",""))))))))</f>
        <v/>
      </c>
      <c r="J5" s="2">
        <f>IF(E5="","",TODAY()-E5)</f>
        <v/>
      </c>
    </row>
    <row r="6">
      <c r="A6" s="2" t="inlineStr">
        <is>
          <t>Luis Ortega</t>
        </is>
      </c>
      <c r="B6" s="2" t="inlineStr">
        <is>
          <t>555-0134</t>
        </is>
      </c>
      <c r="C6" s="2" t="inlineStr">
        <is>
          <t>Web form</t>
        </is>
      </c>
      <c r="D6" s="2" t="inlineStr">
        <is>
          <t>Leaf cleanup, front and back</t>
        </is>
      </c>
      <c r="E6" s="3" t="n">
        <v>46318</v>
      </c>
      <c r="F6" s="2" t="inlineStr">
        <is>
          <t>Send quote</t>
        </is>
      </c>
      <c r="G6" s="3" t="n">
        <v>46321</v>
      </c>
      <c r="H6" s="2" t="inlineStr">
        <is>
          <t>New</t>
        </is>
      </c>
      <c r="I6" s="2">
        <f>IF(A6="","",IF(H6="Lost","",IF(F6="",IF(G6="",IF(H6="Won","","Needs next step"),"Needs next step"),IF(G6="","Needs date",IF(NOT(ISNUMBER(G6)),"Fix date",IF(G6&lt;TODAY(),"Overdue",IF(G6=TODAY(),"Today",IF(G6-TODAY()&lt;=2,"Next 2 days",""))))))))</f>
        <v/>
      </c>
      <c r="J6" s="2">
        <f>IF(E6="","",TODAY()-E6)</f>
        <v/>
      </c>
    </row>
    <row r="7">
      <c r="A7" s="2" t="inlineStr">
        <is>
          <t>Sam Whitaker</t>
        </is>
      </c>
      <c r="B7" s="2" t="inlineStr">
        <is>
          <t>555-0191</t>
        </is>
      </c>
      <c r="C7" s="2" t="inlineStr">
        <is>
          <t>Text</t>
        </is>
      </c>
      <c r="D7" s="2" t="inlineStr">
        <is>
          <t>Replace two door locks</t>
        </is>
      </c>
      <c r="E7" s="3" t="n">
        <v>46310</v>
      </c>
      <c r="F7" s="2" t="inlineStr">
        <is>
          <t>Send invoice</t>
        </is>
      </c>
      <c r="G7" s="3" t="n">
        <v>46318</v>
      </c>
      <c r="H7" s="2" t="inlineStr">
        <is>
          <t>Won</t>
        </is>
      </c>
      <c r="I7" s="2">
        <f>IF(A7="","",IF(H7="Lost","",IF(F7="",IF(G7="",IF(H7="Won","","Needs next step"),"Needs next step"),IF(G7="","Needs date",IF(NOT(ISNUMBER(G7)),"Fix date",IF(G7&lt;TODAY(),"Overdue",IF(G7=TODAY(),"Today",IF(G7-TODAY()&lt;=2,"Next 2 days",""))))))))</f>
        <v/>
      </c>
      <c r="J7" s="2">
        <f>IF(E7="","",TODAY()-E7)</f>
        <v/>
      </c>
    </row>
    <row r="8">
      <c r="A8" s="2" t="inlineStr">
        <is>
          <t>Erin Novak</t>
        </is>
      </c>
      <c r="B8" s="2" t="inlineStr">
        <is>
          <t>555-0126</t>
        </is>
      </c>
      <c r="C8" s="2" t="inlineStr">
        <is>
          <t>Email</t>
        </is>
      </c>
      <c r="D8" s="2" t="inlineStr">
        <is>
          <t>Weekly mowing, 1/4 acre</t>
        </is>
      </c>
      <c r="E8" s="3" t="n">
        <v>46317</v>
      </c>
      <c r="F8" s="2" t="inlineStr">
        <is>
          <t>Book first visit</t>
        </is>
      </c>
      <c r="G8" s="3" t="n">
        <v>46322</v>
      </c>
      <c r="H8" s="2" t="inlineStr">
        <is>
          <t>Booked</t>
        </is>
      </c>
      <c r="I8" s="2">
        <f>IF(A8="","",IF(H8="Lost","",IF(F8="",IF(G8="",IF(H8="Won","","Needs next step"),"Needs next step"),IF(G8="","Needs date",IF(NOT(ISNUMBER(G8)),"Fix date",IF(G8&lt;TODAY(),"Overdue",IF(G8=TODAY(),"Today",IF(G8-TODAY()&lt;=2,"Next 2 days",""))))))))</f>
        <v/>
      </c>
      <c r="J8" s="2">
        <f>IF(E8="","",TODAY()-E8)</f>
        <v/>
      </c>
    </row>
    <row r="9">
      <c r="A9" s="2" t="inlineStr">
        <is>
          <t>Chris Taylor</t>
        </is>
      </c>
      <c r="B9" s="2" t="inlineStr">
        <is>
          <t>555-0159</t>
        </is>
      </c>
      <c r="C9" s="2" t="inlineStr">
        <is>
          <t>Facebook</t>
        </is>
      </c>
      <c r="D9" s="2" t="inlineStr">
        <is>
          <t>Hang 4 shelves</t>
        </is>
      </c>
      <c r="E9" s="3" t="n">
        <v>46307</v>
      </c>
      <c r="F9" s="2" t="n"/>
      <c r="G9" s="3" t="n"/>
      <c r="H9" s="2" t="inlineStr">
        <is>
          <t>Lost</t>
        </is>
      </c>
      <c r="I9" s="2">
        <f>IF(A9="","",IF(H9="Lost","",IF(F9="",IF(G9="",IF(H9="Won","","Needs next step"),"Needs next step"),IF(G9="","Needs date",IF(NOT(ISNUMBER(G9)),"Fix date",IF(G9&lt;TODAY(),"Overdue",IF(G9=TODAY(),"Today",IF(G9-TODAY()&lt;=2,"Next 2 days",""))))))))</f>
        <v/>
      </c>
      <c r="J9" s="2">
        <f>IF(E9="","",TODAY()-E9)</f>
        <v/>
      </c>
    </row>
    <row r="10">
      <c r="A10" s="2" t="inlineStr">
        <is>
          <t>Alex Kim</t>
        </is>
      </c>
      <c r="B10" s="2" t="inlineStr">
        <is>
          <t>555-0177</t>
        </is>
      </c>
      <c r="C10" s="2" t="inlineStr">
        <is>
          <t>Referral</t>
        </is>
      </c>
      <c r="D10" s="2" t="inlineStr">
        <is>
          <t>Window cleaning, 18 windows</t>
        </is>
      </c>
      <c r="E10" s="3" t="n">
        <v>46319</v>
      </c>
      <c r="F10" s="2" t="inlineStr">
        <is>
          <t>Send quote</t>
        </is>
      </c>
      <c r="G10" s="3" t="n">
        <v>46320</v>
      </c>
      <c r="H10" s="2" t="inlineStr">
        <is>
          <t>New</t>
        </is>
      </c>
      <c r="I10" s="2">
        <f>IF(A10="","",IF(H10="Lost","",IF(F10="",IF(G10="",IF(H10="Won","","Needs next step"),"Needs next step"),IF(G10="","Needs date",IF(NOT(ISNUMBER(G10)),"Fix date",IF(G10&lt;TODAY(),"Overdue",IF(G10=TODAY(),"Today",IF(G10-TODAY()&lt;=2,"Next 2 days",""))))))))</f>
        <v/>
      </c>
      <c r="J10" s="2">
        <f>IF(E10="","",TODAY()-E10)</f>
        <v/>
      </c>
    </row>
    <row r="11">
      <c r="A11" s="2" t="inlineStr">
        <is>
          <t>Taylor Grant</t>
        </is>
      </c>
      <c r="B11" s="2" t="inlineStr">
        <is>
          <t>@taylorg_home</t>
        </is>
      </c>
      <c r="C11" s="2" t="inlineStr">
        <is>
          <t>Facebook</t>
        </is>
      </c>
      <c r="D11" s="2" t="inlineStr">
        <is>
          <t>Patch drywall, 2 holes</t>
        </is>
      </c>
      <c r="E11" s="3" t="n">
        <v>46314</v>
      </c>
      <c r="F11" s="2" t="inlineStr">
        <is>
          <t>Follow up on quote</t>
        </is>
      </c>
      <c r="G11" s="3" t="n">
        <v>46319</v>
      </c>
      <c r="H11" s="2" t="inlineStr">
        <is>
          <t>Quoted</t>
        </is>
      </c>
      <c r="I11" s="2">
        <f>IF(A11="","",IF(H11="Lost","",IF(F11="",IF(G11="",IF(H11="Won","","Needs next step"),"Needs next step"),IF(G11="","Needs date",IF(NOT(ISNUMBER(G11)),"Fix date",IF(G11&lt;TODAY(),"Overdue",IF(G11=TODAY(),"Today",IF(G11-TODAY()&lt;=2,"Next 2 days",""))))))))</f>
        <v/>
      </c>
      <c r="J11" s="2">
        <f>IF(E11="","",TODAY()-E11)</f>
        <v/>
      </c>
    </row>
    <row r="12">
      <c r="A12" s="2" t="inlineStr">
        <is>
          <t>Jordan Lee</t>
        </is>
      </c>
      <c r="B12" s="2" t="inlineStr">
        <is>
          <t>555-0102</t>
        </is>
      </c>
      <c r="C12" s="2" t="inlineStr">
        <is>
          <t>Call</t>
        </is>
      </c>
      <c r="D12" s="2" t="inlineStr">
        <is>
          <t>Gutter guard install</t>
        </is>
      </c>
      <c r="E12" s="3" t="n">
        <v>46319</v>
      </c>
      <c r="F12" s="2" t="inlineStr">
        <is>
          <t>Site visit</t>
        </is>
      </c>
      <c r="G12" s="3" t="n">
        <v>46328</v>
      </c>
      <c r="H12" s="2" t="inlineStr">
        <is>
          <t>Booked</t>
        </is>
      </c>
      <c r="I12" s="2">
        <f>IF(A12="","",IF(H12="Lost","",IF(F12="",IF(G12="",IF(H12="Won","","Needs next step"),"Needs next step"),IF(G12="","Needs date",IF(NOT(ISNUMBER(G12)),"Fix date",IF(G12&lt;TODAY(),"Overdue",IF(G12=TODAY(),"Today",IF(G12-TODAY()&lt;=2,"Next 2 days",""))))))))</f>
        <v/>
      </c>
      <c r="J12" s="2">
        <f>IF(E12="","",TODAY()-E12)</f>
        <v/>
      </c>
    </row>
    <row r="13">
      <c r="A13" s="2" t="inlineStr">
        <is>
          <t>Riley Moss</t>
        </is>
      </c>
      <c r="B13" s="2" t="inlineStr">
        <is>
          <t>555-0149</t>
        </is>
      </c>
      <c r="C13" s="2" t="inlineStr">
        <is>
          <t>Text</t>
        </is>
      </c>
      <c r="D13" s="2" t="inlineStr">
        <is>
          <t>Clean out garage</t>
        </is>
      </c>
      <c r="E13" s="3" t="n">
        <v>46311</v>
      </c>
      <c r="F13" s="2" t="n"/>
      <c r="G13" s="3" t="n"/>
      <c r="H13" s="2" t="inlineStr">
        <is>
          <t>Won</t>
        </is>
      </c>
      <c r="I13" s="2">
        <f>IF(A13="","",IF(H13="Lost","",IF(F13="",IF(G13="",IF(H13="Won","","Needs next step"),"Needs next step"),IF(G13="","Needs date",IF(NOT(ISNUMBER(G13)),"Fix date",IF(G13&lt;TODAY(),"Overdue",IF(G13=TODAY(),"Today",IF(G13-TODAY()&lt;=2,"Next 2 days",""))))))))</f>
        <v/>
      </c>
      <c r="J13" s="2">
        <f>IF(E13="","",TODAY()-E13)</f>
        <v/>
      </c>
    </row>
    <row r="14">
      <c r="A14" s="2" t="inlineStr">
        <is>
          <t>Casey Morgan</t>
        </is>
      </c>
      <c r="B14" s="2" t="inlineStr">
        <is>
          <t>555-0121</t>
        </is>
      </c>
      <c r="C14" s="2" t="inlineStr">
        <is>
          <t>Text</t>
        </is>
      </c>
      <c r="D14" s="2" t="inlineStr">
        <is>
          <t>Paint back fence</t>
        </is>
      </c>
      <c r="E14" s="3" t="n">
        <v>46317</v>
      </c>
      <c r="F14" s="2" t="inlineStr">
        <is>
          <t>Send quote</t>
        </is>
      </c>
      <c r="G14" s="3" t="n"/>
      <c r="H14" s="2" t="inlineStr">
        <is>
          <t>New</t>
        </is>
      </c>
      <c r="I14" s="2">
        <f>IF(A14="","",IF(H14="Lost","",IF(F14="",IF(G14="",IF(H14="Won","","Needs next step"),"Needs next step"),IF(G14="","Needs date",IF(NOT(ISNUMBER(G14)),"Fix date",IF(G14&lt;TODAY(),"Overdue",IF(G14=TODAY(),"Today",IF(G14-TODAY()&lt;=2,"Next 2 days",""))))))))</f>
        <v/>
      </c>
      <c r="J14" s="2">
        <f>IF(E14="","",TODAY()-E14)</f>
        <v/>
      </c>
    </row>
    <row r="15">
      <c r="A15" s="2" t="inlineStr">
        <is>
          <t>Pat Quinn</t>
        </is>
      </c>
      <c r="B15" s="2" t="inlineStr">
        <is>
          <t>555-0195</t>
        </is>
      </c>
      <c r="C15" s="2" t="inlineStr">
        <is>
          <t>Call</t>
        </is>
      </c>
      <c r="D15" s="2" t="inlineStr">
        <is>
          <t>Replace furnace filter</t>
        </is>
      </c>
      <c r="E15" s="3" t="n">
        <v>46314</v>
      </c>
      <c r="F15" s="2" t="n"/>
      <c r="G15" s="3" t="n"/>
      <c r="H15" s="2" t="inlineStr">
        <is>
          <t>New</t>
        </is>
      </c>
      <c r="I15" s="2">
        <f>IF(A15="","",IF(H15="Lost","",IF(F15="",IF(G15="",IF(H15="Won","","Needs next step"),"Needs next step"),IF(G15="","Needs date",IF(NOT(ISNUMBER(G15)),"Fix date",IF(G15&lt;TODAY(),"Overdue",IF(G15=TODAY(),"Today",IF(G15-TODAY()&lt;=2,"Next 2 days",""))))))))</f>
        <v/>
      </c>
      <c r="J15" s="2">
        <f>IF(E15="","",TODAY()-E15)</f>
        <v/>
      </c>
    </row>
    <row r="16">
      <c r="A16" s="2" t="n"/>
      <c r="B16" s="2" t="n"/>
      <c r="C16" s="2" t="n"/>
      <c r="D16" s="2" t="n"/>
      <c r="E16" s="3" t="n"/>
      <c r="F16" s="2" t="n"/>
      <c r="G16" s="3" t="n"/>
      <c r="H16" s="2" t="n"/>
      <c r="I16" s="2">
        <f>IF(A16="","",IF(H16="Lost","",IF(F16="",IF(G16="",IF(H16="Won","","Needs next step"),"Needs next step"),IF(G16="","Needs date",IF(NOT(ISNUMBER(G16)),"Fix date",IF(G16&lt;TODAY(),"Overdue",IF(G16=TODAY(),"Today",IF(G16-TODAY()&lt;=2,"Next 2 days",""))))))))</f>
        <v/>
      </c>
      <c r="J16" s="2">
        <f>IF(E16="","",TODAY()-E16)</f>
        <v/>
      </c>
    </row>
    <row r="17">
      <c r="A17" s="2" t="n"/>
      <c r="B17" s="2" t="n"/>
      <c r="C17" s="2" t="n"/>
      <c r="D17" s="2" t="n"/>
      <c r="E17" s="3" t="n"/>
      <c r="F17" s="2" t="n"/>
      <c r="G17" s="3" t="n"/>
      <c r="H17" s="2" t="n"/>
      <c r="I17" s="2">
        <f>IF(A17="","",IF(H17="Lost","",IF(F17="",IF(G17="",IF(H17="Won","","Needs next step"),"Needs next step"),IF(G17="","Needs date",IF(NOT(ISNUMBER(G17)),"Fix date",IF(G17&lt;TODAY(),"Overdue",IF(G17=TODAY(),"Today",IF(G17-TODAY()&lt;=2,"Next 2 days",""))))))))</f>
        <v/>
      </c>
      <c r="J17" s="2">
        <f>IF(E17="","",TODAY()-E17)</f>
        <v/>
      </c>
    </row>
    <row r="18">
      <c r="A18" s="2" t="n"/>
      <c r="B18" s="2" t="n"/>
      <c r="C18" s="2" t="n"/>
      <c r="D18" s="2" t="n"/>
      <c r="E18" s="3" t="n"/>
      <c r="F18" s="2" t="n"/>
      <c r="G18" s="3" t="n"/>
      <c r="H18" s="2" t="n"/>
      <c r="I18" s="2">
        <f>IF(A18="","",IF(H18="Lost","",IF(F18="",IF(G18="",IF(H18="Won","","Needs next step"),"Needs next step"),IF(G18="","Needs date",IF(NOT(ISNUMBER(G18)),"Fix date",IF(G18&lt;TODAY(),"Overdue",IF(G18=TODAY(),"Today",IF(G18-TODAY()&lt;=2,"Next 2 days",""))))))))</f>
        <v/>
      </c>
      <c r="J18" s="2">
        <f>IF(E18="","",TODAY()-E18)</f>
        <v/>
      </c>
    </row>
    <row r="19">
      <c r="A19" s="2" t="n"/>
      <c r="B19" s="2" t="n"/>
      <c r="C19" s="2" t="n"/>
      <c r="D19" s="2" t="n"/>
      <c r="E19" s="3" t="n"/>
      <c r="F19" s="2" t="n"/>
      <c r="G19" s="3" t="n"/>
      <c r="H19" s="2" t="n"/>
      <c r="I19" s="2">
        <f>IF(A19="","",IF(H19="Lost","",IF(F19="",IF(G19="",IF(H19="Won","","Needs next step"),"Needs next step"),IF(G19="","Needs date",IF(NOT(ISNUMBER(G19)),"Fix date",IF(G19&lt;TODAY(),"Overdue",IF(G19=TODAY(),"Today",IF(G19-TODAY()&lt;=2,"Next 2 days",""))))))))</f>
        <v/>
      </c>
      <c r="J19" s="2">
        <f>IF(E19="","",TODAY()-E19)</f>
        <v/>
      </c>
    </row>
    <row r="20">
      <c r="A20" s="2" t="n"/>
      <c r="B20" s="2" t="n"/>
      <c r="C20" s="2" t="n"/>
      <c r="D20" s="2" t="n"/>
      <c r="E20" s="3" t="n"/>
      <c r="F20" s="2" t="n"/>
      <c r="G20" s="3" t="n"/>
      <c r="H20" s="2" t="n"/>
      <c r="I20" s="2">
        <f>IF(A20="","",IF(H20="Lost","",IF(F20="",IF(G20="",IF(H20="Won","","Needs next step"),"Needs next step"),IF(G20="","Needs date",IF(NOT(ISNUMBER(G20)),"Fix date",IF(G20&lt;TODAY(),"Overdue",IF(G20=TODAY(),"Today",IF(G20-TODAY()&lt;=2,"Next 2 days",""))))))))</f>
        <v/>
      </c>
      <c r="J20" s="2">
        <f>IF(E20="","",TODAY()-E20)</f>
        <v/>
      </c>
    </row>
    <row r="21">
      <c r="A21" s="2" t="n"/>
      <c r="B21" s="2" t="n"/>
      <c r="C21" s="2" t="n"/>
      <c r="D21" s="2" t="n"/>
      <c r="E21" s="3" t="n"/>
      <c r="F21" s="2" t="n"/>
      <c r="G21" s="3" t="n"/>
      <c r="H21" s="2" t="n"/>
      <c r="I21" s="2">
        <f>IF(A21="","",IF(H21="Lost","",IF(F21="",IF(G21="",IF(H21="Won","","Needs next step"),"Needs next step"),IF(G21="","Needs date",IF(NOT(ISNUMBER(G21)),"Fix date",IF(G21&lt;TODAY(),"Overdue",IF(G21=TODAY(),"Today",IF(G21-TODAY()&lt;=2,"Next 2 days",""))))))))</f>
        <v/>
      </c>
      <c r="J21" s="2">
        <f>IF(E21="","",TODAY()-E21)</f>
        <v/>
      </c>
    </row>
    <row r="22">
      <c r="A22" s="2" t="n"/>
      <c r="B22" s="2" t="n"/>
      <c r="C22" s="2" t="n"/>
      <c r="D22" s="2" t="n"/>
      <c r="E22" s="3" t="n"/>
      <c r="F22" s="2" t="n"/>
      <c r="G22" s="3" t="n"/>
      <c r="H22" s="2" t="n"/>
      <c r="I22" s="2">
        <f>IF(A22="","",IF(H22="Lost","",IF(F22="",IF(G22="",IF(H22="Won","","Needs next step"),"Needs next step"),IF(G22="","Needs date",IF(NOT(ISNUMBER(G22)),"Fix date",IF(G22&lt;TODAY(),"Overdue",IF(G22=TODAY(),"Today",IF(G22-TODAY()&lt;=2,"Next 2 days",""))))))))</f>
        <v/>
      </c>
      <c r="J22" s="2">
        <f>IF(E22="","",TODAY()-E22)</f>
        <v/>
      </c>
    </row>
    <row r="23">
      <c r="A23" s="2" t="n"/>
      <c r="B23" s="2" t="n"/>
      <c r="C23" s="2" t="n"/>
      <c r="D23" s="2" t="n"/>
      <c r="E23" s="3" t="n"/>
      <c r="F23" s="2" t="n"/>
      <c r="G23" s="3" t="n"/>
      <c r="H23" s="2" t="n"/>
      <c r="I23" s="2">
        <f>IF(A23="","",IF(H23="Lost","",IF(F23="",IF(G23="",IF(H23="Won","","Needs next step"),"Needs next step"),IF(G23="","Needs date",IF(NOT(ISNUMBER(G23)),"Fix date",IF(G23&lt;TODAY(),"Overdue",IF(G23=TODAY(),"Today",IF(G23-TODAY()&lt;=2,"Next 2 days",""))))))))</f>
        <v/>
      </c>
      <c r="J23" s="2">
        <f>IF(E23="","",TODAY()-E23)</f>
        <v/>
      </c>
    </row>
    <row r="24">
      <c r="A24" s="2" t="n"/>
      <c r="B24" s="2" t="n"/>
      <c r="C24" s="2" t="n"/>
      <c r="D24" s="2" t="n"/>
      <c r="E24" s="3" t="n"/>
      <c r="F24" s="2" t="n"/>
      <c r="G24" s="3" t="n"/>
      <c r="H24" s="2" t="n"/>
      <c r="I24" s="2">
        <f>IF(A24="","",IF(H24="Lost","",IF(F24="",IF(G24="",IF(H24="Won","","Needs next step"),"Needs next step"),IF(G24="","Needs date",IF(NOT(ISNUMBER(G24)),"Fix date",IF(G24&lt;TODAY(),"Overdue",IF(G24=TODAY(),"Today",IF(G24-TODAY()&lt;=2,"Next 2 days",""))))))))</f>
        <v/>
      </c>
      <c r="J24" s="2">
        <f>IF(E24="","",TODAY()-E24)</f>
        <v/>
      </c>
    </row>
    <row r="25">
      <c r="A25" s="2" t="n"/>
      <c r="B25" s="2" t="n"/>
      <c r="C25" s="2" t="n"/>
      <c r="D25" s="2" t="n"/>
      <c r="E25" s="3" t="n"/>
      <c r="F25" s="2" t="n"/>
      <c r="G25" s="3" t="n"/>
      <c r="H25" s="2" t="n"/>
      <c r="I25" s="2">
        <f>IF(A25="","",IF(H25="Lost","",IF(F25="",IF(G25="",IF(H25="Won","","Needs next step"),"Needs next step"),IF(G25="","Needs date",IF(NOT(ISNUMBER(G25)),"Fix date",IF(G25&lt;TODAY(),"Overdue",IF(G25=TODAY(),"Today",IF(G25-TODAY()&lt;=2,"Next 2 days",""))))))))</f>
        <v/>
      </c>
      <c r="J25" s="2">
        <f>IF(E25="","",TODAY()-E25)</f>
        <v/>
      </c>
    </row>
    <row r="26">
      <c r="A26" s="2" t="n"/>
      <c r="B26" s="2" t="n"/>
      <c r="C26" s="2" t="n"/>
      <c r="D26" s="2" t="n"/>
      <c r="E26" s="3" t="n"/>
      <c r="F26" s="2" t="n"/>
      <c r="G26" s="3" t="n"/>
      <c r="H26" s="2" t="n"/>
      <c r="I26" s="2">
        <f>IF(A26="","",IF(H26="Lost","",IF(F26="",IF(G26="",IF(H26="Won","","Needs next step"),"Needs next step"),IF(G26="","Needs date",IF(NOT(ISNUMBER(G26)),"Fix date",IF(G26&lt;TODAY(),"Overdue",IF(G26=TODAY(),"Today",IF(G26-TODAY()&lt;=2,"Next 2 days",""))))))))</f>
        <v/>
      </c>
      <c r="J26" s="2">
        <f>IF(E26="","",TODAY()-E26)</f>
        <v/>
      </c>
    </row>
    <row r="27">
      <c r="A27" s="2" t="n"/>
      <c r="B27" s="2" t="n"/>
      <c r="C27" s="2" t="n"/>
      <c r="D27" s="2" t="n"/>
      <c r="E27" s="3" t="n"/>
      <c r="F27" s="2" t="n"/>
      <c r="G27" s="3" t="n"/>
      <c r="H27" s="2" t="n"/>
      <c r="I27" s="2">
        <f>IF(A27="","",IF(H27="Lost","",IF(F27="",IF(G27="",IF(H27="Won","","Needs next step"),"Needs next step"),IF(G27="","Needs date",IF(NOT(ISNUMBER(G27)),"Fix date",IF(G27&lt;TODAY(),"Overdue",IF(G27=TODAY(),"Today",IF(G27-TODAY()&lt;=2,"Next 2 days",""))))))))</f>
        <v/>
      </c>
      <c r="J27" s="2">
        <f>IF(E27="","",TODAY()-E27)</f>
        <v/>
      </c>
    </row>
    <row r="28">
      <c r="A28" s="2" t="n"/>
      <c r="B28" s="2" t="n"/>
      <c r="C28" s="2" t="n"/>
      <c r="D28" s="2" t="n"/>
      <c r="E28" s="3" t="n"/>
      <c r="F28" s="2" t="n"/>
      <c r="G28" s="3" t="n"/>
      <c r="H28" s="2" t="n"/>
      <c r="I28" s="2">
        <f>IF(A28="","",IF(H28="Lost","",IF(F28="",IF(G28="",IF(H28="Won","","Needs next step"),"Needs next step"),IF(G28="","Needs date",IF(NOT(ISNUMBER(G28)),"Fix date",IF(G28&lt;TODAY(),"Overdue",IF(G28=TODAY(),"Today",IF(G28-TODAY()&lt;=2,"Next 2 days",""))))))))</f>
        <v/>
      </c>
      <c r="J28" s="2">
        <f>IF(E28="","",TODAY()-E28)</f>
        <v/>
      </c>
    </row>
    <row r="29">
      <c r="A29" s="2" t="n"/>
      <c r="B29" s="2" t="n"/>
      <c r="C29" s="2" t="n"/>
      <c r="D29" s="2" t="n"/>
      <c r="E29" s="3" t="n"/>
      <c r="F29" s="2" t="n"/>
      <c r="G29" s="3" t="n"/>
      <c r="H29" s="2" t="n"/>
      <c r="I29" s="2">
        <f>IF(A29="","",IF(H29="Lost","",IF(F29="",IF(G29="",IF(H29="Won","","Needs next step"),"Needs next step"),IF(G29="","Needs date",IF(NOT(ISNUMBER(G29)),"Fix date",IF(G29&lt;TODAY(),"Overdue",IF(G29=TODAY(),"Today",IF(G29-TODAY()&lt;=2,"Next 2 days",""))))))))</f>
        <v/>
      </c>
      <c r="J29" s="2">
        <f>IF(E29="","",TODAY()-E29)</f>
        <v/>
      </c>
    </row>
    <row r="30">
      <c r="A30" s="2" t="n"/>
      <c r="B30" s="2" t="n"/>
      <c r="C30" s="2" t="n"/>
      <c r="D30" s="2" t="n"/>
      <c r="E30" s="3" t="n"/>
      <c r="F30" s="2" t="n"/>
      <c r="G30" s="3" t="n"/>
      <c r="H30" s="2" t="n"/>
      <c r="I30" s="2">
        <f>IF(A30="","",IF(H30="Lost","",IF(F30="",IF(G30="",IF(H30="Won","","Needs next step"),"Needs next step"),IF(G30="","Needs date",IF(NOT(ISNUMBER(G30)),"Fix date",IF(G30&lt;TODAY(),"Overdue",IF(G30=TODAY(),"Today",IF(G30-TODAY()&lt;=2,"Next 2 days",""))))))))</f>
        <v/>
      </c>
      <c r="J30" s="2">
        <f>IF(E30="","",TODAY()-E30)</f>
        <v/>
      </c>
    </row>
    <row r="31">
      <c r="A31" s="2" t="n"/>
      <c r="B31" s="2" t="n"/>
      <c r="C31" s="2" t="n"/>
      <c r="D31" s="2" t="n"/>
      <c r="E31" s="3" t="n"/>
      <c r="F31" s="2" t="n"/>
      <c r="G31" s="3" t="n"/>
      <c r="H31" s="2" t="n"/>
      <c r="I31" s="2">
        <f>IF(A31="","",IF(H31="Lost","",IF(F31="",IF(G31="",IF(H31="Won","","Needs next step"),"Needs next step"),IF(G31="","Needs date",IF(NOT(ISNUMBER(G31)),"Fix date",IF(G31&lt;TODAY(),"Overdue",IF(G31=TODAY(),"Today",IF(G31-TODAY()&lt;=2,"Next 2 days",""))))))))</f>
        <v/>
      </c>
      <c r="J31" s="2">
        <f>IF(E31="","",TODAY()-E31)</f>
        <v/>
      </c>
    </row>
    <row r="32">
      <c r="A32" s="2" t="n"/>
      <c r="B32" s="2" t="n"/>
      <c r="C32" s="2" t="n"/>
      <c r="D32" s="2" t="n"/>
      <c r="E32" s="3" t="n"/>
      <c r="F32" s="2" t="n"/>
      <c r="G32" s="3" t="n"/>
      <c r="H32" s="2" t="n"/>
      <c r="I32" s="2">
        <f>IF(A32="","",IF(H32="Lost","",IF(F32="",IF(G32="",IF(H32="Won","","Needs next step"),"Needs next step"),IF(G32="","Needs date",IF(NOT(ISNUMBER(G32)),"Fix date",IF(G32&lt;TODAY(),"Overdue",IF(G32=TODAY(),"Today",IF(G32-TODAY()&lt;=2,"Next 2 days",""))))))))</f>
        <v/>
      </c>
      <c r="J32" s="2">
        <f>IF(E32="","",TODAY()-E32)</f>
        <v/>
      </c>
    </row>
    <row r="33">
      <c r="A33" s="2" t="n"/>
      <c r="B33" s="2" t="n"/>
      <c r="C33" s="2" t="n"/>
      <c r="D33" s="2" t="n"/>
      <c r="E33" s="3" t="n"/>
      <c r="F33" s="2" t="n"/>
      <c r="G33" s="3" t="n"/>
      <c r="H33" s="2" t="n"/>
      <c r="I33" s="2">
        <f>IF(A33="","",IF(H33="Lost","",IF(F33="",IF(G33="",IF(H33="Won","","Needs next step"),"Needs next step"),IF(G33="","Needs date",IF(NOT(ISNUMBER(G33)),"Fix date",IF(G33&lt;TODAY(),"Overdue",IF(G33=TODAY(),"Today",IF(G33-TODAY()&lt;=2,"Next 2 days",""))))))))</f>
        <v/>
      </c>
      <c r="J33" s="2">
        <f>IF(E33="","",TODAY()-E33)</f>
        <v/>
      </c>
    </row>
    <row r="34">
      <c r="A34" s="2" t="n"/>
      <c r="B34" s="2" t="n"/>
      <c r="C34" s="2" t="n"/>
      <c r="D34" s="2" t="n"/>
      <c r="E34" s="3" t="n"/>
      <c r="F34" s="2" t="n"/>
      <c r="G34" s="3" t="n"/>
      <c r="H34" s="2" t="n"/>
      <c r="I34" s="2">
        <f>IF(A34="","",IF(H34="Lost","",IF(F34="",IF(G34="",IF(H34="Won","","Needs next step"),"Needs next step"),IF(G34="","Needs date",IF(NOT(ISNUMBER(G34)),"Fix date",IF(G34&lt;TODAY(),"Overdue",IF(G34=TODAY(),"Today",IF(G34-TODAY()&lt;=2,"Next 2 days",""))))))))</f>
        <v/>
      </c>
      <c r="J34" s="2">
        <f>IF(E34="","",TODAY()-E34)</f>
        <v/>
      </c>
    </row>
    <row r="35">
      <c r="A35" s="2" t="n"/>
      <c r="B35" s="2" t="n"/>
      <c r="C35" s="2" t="n"/>
      <c r="D35" s="2" t="n"/>
      <c r="E35" s="3" t="n"/>
      <c r="F35" s="2" t="n"/>
      <c r="G35" s="3" t="n"/>
      <c r="H35" s="2" t="n"/>
      <c r="I35" s="2">
        <f>IF(A35="","",IF(H35="Lost","",IF(F35="",IF(G35="",IF(H35="Won","","Needs next step"),"Needs next step"),IF(G35="","Needs date",IF(NOT(ISNUMBER(G35)),"Fix date",IF(G35&lt;TODAY(),"Overdue",IF(G35=TODAY(),"Today",IF(G35-TODAY()&lt;=2,"Next 2 days",""))))))))</f>
        <v/>
      </c>
      <c r="J35" s="2">
        <f>IF(E35="","",TODAY()-E35)</f>
        <v/>
      </c>
    </row>
    <row r="36">
      <c r="A36" s="2" t="n"/>
      <c r="B36" s="2" t="n"/>
      <c r="C36" s="2" t="n"/>
      <c r="D36" s="2" t="n"/>
      <c r="E36" s="3" t="n"/>
      <c r="F36" s="2" t="n"/>
      <c r="G36" s="3" t="n"/>
      <c r="H36" s="2" t="n"/>
      <c r="I36" s="2">
        <f>IF(A36="","",IF(H36="Lost","",IF(F36="",IF(G36="",IF(H36="Won","","Needs next step"),"Needs next step"),IF(G36="","Needs date",IF(NOT(ISNUMBER(G36)),"Fix date",IF(G36&lt;TODAY(),"Overdue",IF(G36=TODAY(),"Today",IF(G36-TODAY()&lt;=2,"Next 2 days",""))))))))</f>
        <v/>
      </c>
      <c r="J36" s="2">
        <f>IF(E36="","",TODAY()-E36)</f>
        <v/>
      </c>
    </row>
    <row r="37">
      <c r="A37" s="2" t="n"/>
      <c r="B37" s="2" t="n"/>
      <c r="C37" s="2" t="n"/>
      <c r="D37" s="2" t="n"/>
      <c r="E37" s="3" t="n"/>
      <c r="F37" s="2" t="n"/>
      <c r="G37" s="3" t="n"/>
      <c r="H37" s="2" t="n"/>
      <c r="I37" s="2">
        <f>IF(A37="","",IF(H37="Lost","",IF(F37="",IF(G37="",IF(H37="Won","","Needs next step"),"Needs next step"),IF(G37="","Needs date",IF(NOT(ISNUMBER(G37)),"Fix date",IF(G37&lt;TODAY(),"Overdue",IF(G37=TODAY(),"Today",IF(G37-TODAY()&lt;=2,"Next 2 days",""))))))))</f>
        <v/>
      </c>
      <c r="J37" s="2">
        <f>IF(E37="","",TODAY()-E37)</f>
        <v/>
      </c>
    </row>
    <row r="38">
      <c r="A38" s="2" t="n"/>
      <c r="B38" s="2" t="n"/>
      <c r="C38" s="2" t="n"/>
      <c r="D38" s="2" t="n"/>
      <c r="E38" s="3" t="n"/>
      <c r="F38" s="2" t="n"/>
      <c r="G38" s="3" t="n"/>
      <c r="H38" s="2" t="n"/>
      <c r="I38" s="2">
        <f>IF(A38="","",IF(H38="Lost","",IF(F38="",IF(G38="",IF(H38="Won","","Needs next step"),"Needs next step"),IF(G38="","Needs date",IF(NOT(ISNUMBER(G38)),"Fix date",IF(G38&lt;TODAY(),"Overdue",IF(G38=TODAY(),"Today",IF(G38-TODAY()&lt;=2,"Next 2 days",""))))))))</f>
        <v/>
      </c>
      <c r="J38" s="2">
        <f>IF(E38="","",TODAY()-E38)</f>
        <v/>
      </c>
    </row>
    <row r="39">
      <c r="A39" s="2" t="n"/>
      <c r="B39" s="2" t="n"/>
      <c r="C39" s="2" t="n"/>
      <c r="D39" s="2" t="n"/>
      <c r="E39" s="3" t="n"/>
      <c r="F39" s="2" t="n"/>
      <c r="G39" s="3" t="n"/>
      <c r="H39" s="2" t="n"/>
      <c r="I39" s="2">
        <f>IF(A39="","",IF(H39="Lost","",IF(F39="",IF(G39="",IF(H39="Won","","Needs next step"),"Needs next step"),IF(G39="","Needs date",IF(NOT(ISNUMBER(G39)),"Fix date",IF(G39&lt;TODAY(),"Overdue",IF(G39=TODAY(),"Today",IF(G39-TODAY()&lt;=2,"Next 2 days",""))))))))</f>
        <v/>
      </c>
      <c r="J39" s="2">
        <f>IF(E39="","",TODAY()-E39)</f>
        <v/>
      </c>
    </row>
    <row r="40">
      <c r="A40" s="2" t="n"/>
      <c r="B40" s="2" t="n"/>
      <c r="C40" s="2" t="n"/>
      <c r="D40" s="2" t="n"/>
      <c r="E40" s="3" t="n"/>
      <c r="F40" s="2" t="n"/>
      <c r="G40" s="3" t="n"/>
      <c r="H40" s="2" t="n"/>
      <c r="I40" s="2">
        <f>IF(A40="","",IF(H40="Lost","",IF(F40="",IF(G40="",IF(H40="Won","","Needs next step"),"Needs next step"),IF(G40="","Needs date",IF(NOT(ISNUMBER(G40)),"Fix date",IF(G40&lt;TODAY(),"Overdue",IF(G40=TODAY(),"Today",IF(G40-TODAY()&lt;=2,"Next 2 days",""))))))))</f>
        <v/>
      </c>
      <c r="J40" s="2">
        <f>IF(E40="","",TODAY()-E40)</f>
        <v/>
      </c>
    </row>
    <row r="41">
      <c r="A41" s="2" t="n"/>
      <c r="B41" s="2" t="n"/>
      <c r="C41" s="2" t="n"/>
      <c r="D41" s="2" t="n"/>
      <c r="E41" s="3" t="n"/>
      <c r="F41" s="2" t="n"/>
      <c r="G41" s="3" t="n"/>
      <c r="H41" s="2" t="n"/>
      <c r="I41" s="2">
        <f>IF(A41="","",IF(H41="Lost","",IF(F41="",IF(G41="",IF(H41="Won","","Needs next step"),"Needs next step"),IF(G41="","Needs date",IF(NOT(ISNUMBER(G41)),"Fix date",IF(G41&lt;TODAY(),"Overdue",IF(G41=TODAY(),"Today",IF(G41-TODAY()&lt;=2,"Next 2 days",""))))))))</f>
        <v/>
      </c>
      <c r="J41" s="2">
        <f>IF(E41="","",TODAY()-E41)</f>
        <v/>
      </c>
    </row>
    <row r="42">
      <c r="A42" s="2" t="n"/>
      <c r="B42" s="2" t="n"/>
      <c r="C42" s="2" t="n"/>
      <c r="D42" s="2" t="n"/>
      <c r="E42" s="3" t="n"/>
      <c r="F42" s="2" t="n"/>
      <c r="G42" s="3" t="n"/>
      <c r="H42" s="2" t="n"/>
      <c r="I42" s="2">
        <f>IF(A42="","",IF(H42="Lost","",IF(F42="",IF(G42="",IF(H42="Won","","Needs next step"),"Needs next step"),IF(G42="","Needs date",IF(NOT(ISNUMBER(G42)),"Fix date",IF(G42&lt;TODAY(),"Overdue",IF(G42=TODAY(),"Today",IF(G42-TODAY()&lt;=2,"Next 2 days",""))))))))</f>
        <v/>
      </c>
      <c r="J42" s="2">
        <f>IF(E42="","",TODAY()-E42)</f>
        <v/>
      </c>
    </row>
    <row r="43">
      <c r="A43" s="2" t="n"/>
      <c r="B43" s="2" t="n"/>
      <c r="C43" s="2" t="n"/>
      <c r="D43" s="2" t="n"/>
      <c r="E43" s="3" t="n"/>
      <c r="F43" s="2" t="n"/>
      <c r="G43" s="3" t="n"/>
      <c r="H43" s="2" t="n"/>
      <c r="I43" s="2">
        <f>IF(A43="","",IF(H43="Lost","",IF(F43="",IF(G43="",IF(H43="Won","","Needs next step"),"Needs next step"),IF(G43="","Needs date",IF(NOT(ISNUMBER(G43)),"Fix date",IF(G43&lt;TODAY(),"Overdue",IF(G43=TODAY(),"Today",IF(G43-TODAY()&lt;=2,"Next 2 days",""))))))))</f>
        <v/>
      </c>
      <c r="J43" s="2">
        <f>IF(E43="","",TODAY()-E43)</f>
        <v/>
      </c>
    </row>
    <row r="44">
      <c r="A44" s="2" t="n"/>
      <c r="B44" s="2" t="n"/>
      <c r="C44" s="2" t="n"/>
      <c r="D44" s="2" t="n"/>
      <c r="E44" s="3" t="n"/>
      <c r="F44" s="2" t="n"/>
      <c r="G44" s="3" t="n"/>
      <c r="H44" s="2" t="n"/>
      <c r="I44" s="2">
        <f>IF(A44="","",IF(H44="Lost","",IF(F44="",IF(G44="",IF(H44="Won","","Needs next step"),"Needs next step"),IF(G44="","Needs date",IF(NOT(ISNUMBER(G44)),"Fix date",IF(G44&lt;TODAY(),"Overdue",IF(G44=TODAY(),"Today",IF(G44-TODAY()&lt;=2,"Next 2 days",""))))))))</f>
        <v/>
      </c>
      <c r="J44" s="2">
        <f>IF(E44="","",TODAY()-E44)</f>
        <v/>
      </c>
    </row>
    <row r="45">
      <c r="A45" s="2" t="n"/>
      <c r="B45" s="2" t="n"/>
      <c r="C45" s="2" t="n"/>
      <c r="D45" s="2" t="n"/>
      <c r="E45" s="3" t="n"/>
      <c r="F45" s="2" t="n"/>
      <c r="G45" s="3" t="n"/>
      <c r="H45" s="2" t="n"/>
      <c r="I45" s="2">
        <f>IF(A45="","",IF(H45="Lost","",IF(F45="",IF(G45="",IF(H45="Won","","Needs next step"),"Needs next step"),IF(G45="","Needs date",IF(NOT(ISNUMBER(G45)),"Fix date",IF(G45&lt;TODAY(),"Overdue",IF(G45=TODAY(),"Today",IF(G45-TODAY()&lt;=2,"Next 2 days",""))))))))</f>
        <v/>
      </c>
      <c r="J45" s="2">
        <f>IF(E45="","",TODAY()-E45)</f>
        <v/>
      </c>
    </row>
    <row r="46">
      <c r="A46" s="2" t="n"/>
      <c r="B46" s="2" t="n"/>
      <c r="C46" s="2" t="n"/>
      <c r="D46" s="2" t="n"/>
      <c r="E46" s="3" t="n"/>
      <c r="F46" s="2" t="n"/>
      <c r="G46" s="3" t="n"/>
      <c r="H46" s="2" t="n"/>
      <c r="I46" s="2">
        <f>IF(A46="","",IF(H46="Lost","",IF(F46="",IF(G46="",IF(H46="Won","","Needs next step"),"Needs next step"),IF(G46="","Needs date",IF(NOT(ISNUMBER(G46)),"Fix date",IF(G46&lt;TODAY(),"Overdue",IF(G46=TODAY(),"Today",IF(G46-TODAY()&lt;=2,"Next 2 days",""))))))))</f>
        <v/>
      </c>
      <c r="J46" s="2">
        <f>IF(E46="","",TODAY()-E46)</f>
        <v/>
      </c>
    </row>
    <row r="47">
      <c r="A47" s="2" t="n"/>
      <c r="B47" s="2" t="n"/>
      <c r="C47" s="2" t="n"/>
      <c r="D47" s="2" t="n"/>
      <c r="E47" s="3" t="n"/>
      <c r="F47" s="2" t="n"/>
      <c r="G47" s="3" t="n"/>
      <c r="H47" s="2" t="n"/>
      <c r="I47" s="2">
        <f>IF(A47="","",IF(H47="Lost","",IF(F47="",IF(G47="",IF(H47="Won","","Needs next step"),"Needs next step"),IF(G47="","Needs date",IF(NOT(ISNUMBER(G47)),"Fix date",IF(G47&lt;TODAY(),"Overdue",IF(G47=TODAY(),"Today",IF(G47-TODAY()&lt;=2,"Next 2 days",""))))))))</f>
        <v/>
      </c>
      <c r="J47" s="2">
        <f>IF(E47="","",TODAY()-E47)</f>
        <v/>
      </c>
    </row>
    <row r="48">
      <c r="A48" s="2" t="n"/>
      <c r="B48" s="2" t="n"/>
      <c r="C48" s="2" t="n"/>
      <c r="D48" s="2" t="n"/>
      <c r="E48" s="3" t="n"/>
      <c r="F48" s="2" t="n"/>
      <c r="G48" s="3" t="n"/>
      <c r="H48" s="2" t="n"/>
      <c r="I48" s="2">
        <f>IF(A48="","",IF(H48="Lost","",IF(F48="",IF(G48="",IF(H48="Won","","Needs next step"),"Needs next step"),IF(G48="","Needs date",IF(NOT(ISNUMBER(G48)),"Fix date",IF(G48&lt;TODAY(),"Overdue",IF(G48=TODAY(),"Today",IF(G48-TODAY()&lt;=2,"Next 2 days",""))))))))</f>
        <v/>
      </c>
      <c r="J48" s="2">
        <f>IF(E48="","",TODAY()-E48)</f>
        <v/>
      </c>
    </row>
    <row r="49">
      <c r="A49" s="2" t="n"/>
      <c r="B49" s="2" t="n"/>
      <c r="C49" s="2" t="n"/>
      <c r="D49" s="2" t="n"/>
      <c r="E49" s="3" t="n"/>
      <c r="F49" s="2" t="n"/>
      <c r="G49" s="3" t="n"/>
      <c r="H49" s="2" t="n"/>
      <c r="I49" s="2">
        <f>IF(A49="","",IF(H49="Lost","",IF(F49="",IF(G49="",IF(H49="Won","","Needs next step"),"Needs next step"),IF(G49="","Needs date",IF(NOT(ISNUMBER(G49)),"Fix date",IF(G49&lt;TODAY(),"Overdue",IF(G49=TODAY(),"Today",IF(G49-TODAY()&lt;=2,"Next 2 days",""))))))))</f>
        <v/>
      </c>
      <c r="J49" s="2">
        <f>IF(E49="","",TODAY()-E49)</f>
        <v/>
      </c>
    </row>
    <row r="50">
      <c r="A50" s="2" t="n"/>
      <c r="B50" s="2" t="n"/>
      <c r="C50" s="2" t="n"/>
      <c r="D50" s="2" t="n"/>
      <c r="E50" s="3" t="n"/>
      <c r="F50" s="2" t="n"/>
      <c r="G50" s="3" t="n"/>
      <c r="H50" s="2" t="n"/>
      <c r="I50" s="2">
        <f>IF(A50="","",IF(H50="Lost","",IF(F50="",IF(G50="",IF(H50="Won","","Needs next step"),"Needs next step"),IF(G50="","Needs date",IF(NOT(ISNUMBER(G50)),"Fix date",IF(G50&lt;TODAY(),"Overdue",IF(G50=TODAY(),"Today",IF(G50-TODAY()&lt;=2,"Next 2 days",""))))))))</f>
        <v/>
      </c>
      <c r="J50" s="2">
        <f>IF(E50="","",TODAY()-E50)</f>
        <v/>
      </c>
    </row>
    <row r="51">
      <c r="A51" s="2" t="n"/>
      <c r="B51" s="2" t="n"/>
      <c r="C51" s="2" t="n"/>
      <c r="D51" s="2" t="n"/>
      <c r="E51" s="3" t="n"/>
      <c r="F51" s="2" t="n"/>
      <c r="G51" s="3" t="n"/>
      <c r="H51" s="2" t="n"/>
      <c r="I51" s="2">
        <f>IF(A51="","",IF(H51="Lost","",IF(F51="",IF(G51="",IF(H51="Won","","Needs next step"),"Needs next step"),IF(G51="","Needs date",IF(NOT(ISNUMBER(G51)),"Fix date",IF(G51&lt;TODAY(),"Overdue",IF(G51=TODAY(),"Today",IF(G51-TODAY()&lt;=2,"Next 2 days",""))))))))</f>
        <v/>
      </c>
      <c r="J51" s="2">
        <f>IF(E51="","",TODAY()-E51)</f>
        <v/>
      </c>
    </row>
    <row r="52">
      <c r="A52" s="2" t="n"/>
      <c r="B52" s="2" t="n"/>
      <c r="C52" s="2" t="n"/>
      <c r="D52" s="2" t="n"/>
      <c r="E52" s="3" t="n"/>
      <c r="F52" s="2" t="n"/>
      <c r="G52" s="3" t="n"/>
      <c r="H52" s="2" t="n"/>
      <c r="I52" s="2">
        <f>IF(A52="","",IF(H52="Lost","",IF(F52="",IF(G52="",IF(H52="Won","","Needs next step"),"Needs next step"),IF(G52="","Needs date",IF(NOT(ISNUMBER(G52)),"Fix date",IF(G52&lt;TODAY(),"Overdue",IF(G52=TODAY(),"Today",IF(G52-TODAY()&lt;=2,"Next 2 days",""))))))))</f>
        <v/>
      </c>
      <c r="J52" s="2">
        <f>IF(E52="","",TODAY()-E52)</f>
        <v/>
      </c>
    </row>
    <row r="53">
      <c r="A53" s="2" t="n"/>
      <c r="B53" s="2" t="n"/>
      <c r="C53" s="2" t="n"/>
      <c r="D53" s="2" t="n"/>
      <c r="E53" s="3" t="n"/>
      <c r="F53" s="2" t="n"/>
      <c r="G53" s="3" t="n"/>
      <c r="H53" s="2" t="n"/>
      <c r="I53" s="2">
        <f>IF(A53="","",IF(H53="Lost","",IF(F53="",IF(G53="",IF(H53="Won","","Needs next step"),"Needs next step"),IF(G53="","Needs date",IF(NOT(ISNUMBER(G53)),"Fix date",IF(G53&lt;TODAY(),"Overdue",IF(G53=TODAY(),"Today",IF(G53-TODAY()&lt;=2,"Next 2 days",""))))))))</f>
        <v/>
      </c>
      <c r="J53" s="2">
        <f>IF(E53="","",TODAY()-E53)</f>
        <v/>
      </c>
    </row>
    <row r="54">
      <c r="A54" s="2" t="n"/>
      <c r="B54" s="2" t="n"/>
      <c r="C54" s="2" t="n"/>
      <c r="D54" s="2" t="n"/>
      <c r="E54" s="3" t="n"/>
      <c r="F54" s="2" t="n"/>
      <c r="G54" s="3" t="n"/>
      <c r="H54" s="2" t="n"/>
      <c r="I54" s="2">
        <f>IF(A54="","",IF(H54="Lost","",IF(F54="",IF(G54="",IF(H54="Won","","Needs next step"),"Needs next step"),IF(G54="","Needs date",IF(NOT(ISNUMBER(G54)),"Fix date",IF(G54&lt;TODAY(),"Overdue",IF(G54=TODAY(),"Today",IF(G54-TODAY()&lt;=2,"Next 2 days",""))))))))</f>
        <v/>
      </c>
      <c r="J54" s="2">
        <f>IF(E54="","",TODAY()-E54)</f>
        <v/>
      </c>
    </row>
    <row r="55">
      <c r="A55" s="2" t="n"/>
      <c r="B55" s="2" t="n"/>
      <c r="C55" s="2" t="n"/>
      <c r="D55" s="2" t="n"/>
      <c r="E55" s="3" t="n"/>
      <c r="F55" s="2" t="n"/>
      <c r="G55" s="3" t="n"/>
      <c r="H55" s="2" t="n"/>
      <c r="I55" s="2">
        <f>IF(A55="","",IF(H55="Lost","",IF(F55="",IF(G55="",IF(H55="Won","","Needs next step"),"Needs next step"),IF(G55="","Needs date",IF(NOT(ISNUMBER(G55)),"Fix date",IF(G55&lt;TODAY(),"Overdue",IF(G55=TODAY(),"Today",IF(G55-TODAY()&lt;=2,"Next 2 days",""))))))))</f>
        <v/>
      </c>
      <c r="J55" s="2">
        <f>IF(E55="","",TODAY()-E55)</f>
        <v/>
      </c>
    </row>
    <row r="56">
      <c r="A56" s="2" t="n"/>
      <c r="B56" s="2" t="n"/>
      <c r="C56" s="2" t="n"/>
      <c r="D56" s="2" t="n"/>
      <c r="E56" s="3" t="n"/>
      <c r="F56" s="2" t="n"/>
      <c r="G56" s="3" t="n"/>
      <c r="H56" s="2" t="n"/>
      <c r="I56" s="2">
        <f>IF(A56="","",IF(H56="Lost","",IF(F56="",IF(G56="",IF(H56="Won","","Needs next step"),"Needs next step"),IF(G56="","Needs date",IF(NOT(ISNUMBER(G56)),"Fix date",IF(G56&lt;TODAY(),"Overdue",IF(G56=TODAY(),"Today",IF(G56-TODAY()&lt;=2,"Next 2 days",""))))))))</f>
        <v/>
      </c>
      <c r="J56" s="2">
        <f>IF(E56="","",TODAY()-E56)</f>
        <v/>
      </c>
    </row>
    <row r="57">
      <c r="A57" s="2" t="n"/>
      <c r="B57" s="2" t="n"/>
      <c r="C57" s="2" t="n"/>
      <c r="D57" s="2" t="n"/>
      <c r="E57" s="3" t="n"/>
      <c r="F57" s="2" t="n"/>
      <c r="G57" s="3" t="n"/>
      <c r="H57" s="2" t="n"/>
      <c r="I57" s="2">
        <f>IF(A57="","",IF(H57="Lost","",IF(F57="",IF(G57="",IF(H57="Won","","Needs next step"),"Needs next step"),IF(G57="","Needs date",IF(NOT(ISNUMBER(G57)),"Fix date",IF(G57&lt;TODAY(),"Overdue",IF(G57=TODAY(),"Today",IF(G57-TODAY()&lt;=2,"Next 2 days",""))))))))</f>
        <v/>
      </c>
      <c r="J57" s="2">
        <f>IF(E57="","",TODAY()-E57)</f>
        <v/>
      </c>
    </row>
    <row r="58">
      <c r="A58" s="2" t="n"/>
      <c r="B58" s="2" t="n"/>
      <c r="C58" s="2" t="n"/>
      <c r="D58" s="2" t="n"/>
      <c r="E58" s="3" t="n"/>
      <c r="F58" s="2" t="n"/>
      <c r="G58" s="3" t="n"/>
      <c r="H58" s="2" t="n"/>
      <c r="I58" s="2">
        <f>IF(A58="","",IF(H58="Lost","",IF(F58="",IF(G58="",IF(H58="Won","","Needs next step"),"Needs next step"),IF(G58="","Needs date",IF(NOT(ISNUMBER(G58)),"Fix date",IF(G58&lt;TODAY(),"Overdue",IF(G58=TODAY(),"Today",IF(G58-TODAY()&lt;=2,"Next 2 days",""))))))))</f>
        <v/>
      </c>
      <c r="J58" s="2">
        <f>IF(E58="","",TODAY()-E58)</f>
        <v/>
      </c>
    </row>
    <row r="59">
      <c r="A59" s="2" t="n"/>
      <c r="B59" s="2" t="n"/>
      <c r="C59" s="2" t="n"/>
      <c r="D59" s="2" t="n"/>
      <c r="E59" s="3" t="n"/>
      <c r="F59" s="2" t="n"/>
      <c r="G59" s="3" t="n"/>
      <c r="H59" s="2" t="n"/>
      <c r="I59" s="2">
        <f>IF(A59="","",IF(H59="Lost","",IF(F59="",IF(G59="",IF(H59="Won","","Needs next step"),"Needs next step"),IF(G59="","Needs date",IF(NOT(ISNUMBER(G59)),"Fix date",IF(G59&lt;TODAY(),"Overdue",IF(G59=TODAY(),"Today",IF(G59-TODAY()&lt;=2,"Next 2 days",""))))))))</f>
        <v/>
      </c>
      <c r="J59" s="2">
        <f>IF(E59="","",TODAY()-E59)</f>
        <v/>
      </c>
    </row>
    <row r="60">
      <c r="A60" s="2" t="n"/>
      <c r="B60" s="2" t="n"/>
      <c r="C60" s="2" t="n"/>
      <c r="D60" s="2" t="n"/>
      <c r="E60" s="3" t="n"/>
      <c r="F60" s="2" t="n"/>
      <c r="G60" s="3" t="n"/>
      <c r="H60" s="2" t="n"/>
      <c r="I60" s="2">
        <f>IF(A60="","",IF(H60="Lost","",IF(F60="",IF(G60="",IF(H60="Won","","Needs next step"),"Needs next step"),IF(G60="","Needs date",IF(NOT(ISNUMBER(G60)),"Fix date",IF(G60&lt;TODAY(),"Overdue",IF(G60=TODAY(),"Today",IF(G60-TODAY()&lt;=2,"Next 2 days",""))))))))</f>
        <v/>
      </c>
      <c r="J60" s="2">
        <f>IF(E60="","",TODAY()-E60)</f>
        <v/>
      </c>
    </row>
    <row r="61">
      <c r="A61" s="2" t="n"/>
      <c r="B61" s="2" t="n"/>
      <c r="C61" s="2" t="n"/>
      <c r="D61" s="2" t="n"/>
      <c r="E61" s="3" t="n"/>
      <c r="F61" s="2" t="n"/>
      <c r="G61" s="3" t="n"/>
      <c r="H61" s="2" t="n"/>
      <c r="I61" s="2">
        <f>IF(A61="","",IF(H61="Lost","",IF(F61="",IF(G61="",IF(H61="Won","","Needs next step"),"Needs next step"),IF(G61="","Needs date",IF(NOT(ISNUMBER(G61)),"Fix date",IF(G61&lt;TODAY(),"Overdue",IF(G61=TODAY(),"Today",IF(G61-TODAY()&lt;=2,"Next 2 days",""))))))))</f>
        <v/>
      </c>
      <c r="J61" s="2">
        <f>IF(E61="","",TODAY()-E61)</f>
        <v/>
      </c>
    </row>
    <row r="62">
      <c r="A62" s="2" t="n"/>
      <c r="B62" s="2" t="n"/>
      <c r="C62" s="2" t="n"/>
      <c r="D62" s="2" t="n"/>
      <c r="E62" s="3" t="n"/>
      <c r="F62" s="2" t="n"/>
      <c r="G62" s="3" t="n"/>
      <c r="H62" s="2" t="n"/>
      <c r="I62" s="2">
        <f>IF(A62="","",IF(H62="Lost","",IF(F62="",IF(G62="",IF(H62="Won","","Needs next step"),"Needs next step"),IF(G62="","Needs date",IF(NOT(ISNUMBER(G62)),"Fix date",IF(G62&lt;TODAY(),"Overdue",IF(G62=TODAY(),"Today",IF(G62-TODAY()&lt;=2,"Next 2 days",""))))))))</f>
        <v/>
      </c>
      <c r="J62" s="2">
        <f>IF(E62="","",TODAY()-E62)</f>
        <v/>
      </c>
    </row>
    <row r="63">
      <c r="A63" s="2" t="n"/>
      <c r="B63" s="2" t="n"/>
      <c r="C63" s="2" t="n"/>
      <c r="D63" s="2" t="n"/>
      <c r="E63" s="3" t="n"/>
      <c r="F63" s="2" t="n"/>
      <c r="G63" s="3" t="n"/>
      <c r="H63" s="2" t="n"/>
      <c r="I63" s="2">
        <f>IF(A63="","",IF(H63="Lost","",IF(F63="",IF(G63="",IF(H63="Won","","Needs next step"),"Needs next step"),IF(G63="","Needs date",IF(NOT(ISNUMBER(G63)),"Fix date",IF(G63&lt;TODAY(),"Overdue",IF(G63=TODAY(),"Today",IF(G63-TODAY()&lt;=2,"Next 2 days",""))))))))</f>
        <v/>
      </c>
      <c r="J63" s="2">
        <f>IF(E63="","",TODAY()-E63)</f>
        <v/>
      </c>
    </row>
    <row r="64">
      <c r="A64" s="2" t="n"/>
      <c r="B64" s="2" t="n"/>
      <c r="C64" s="2" t="n"/>
      <c r="D64" s="2" t="n"/>
      <c r="E64" s="3" t="n"/>
      <c r="F64" s="2" t="n"/>
      <c r="G64" s="3" t="n"/>
      <c r="H64" s="2" t="n"/>
      <c r="I64" s="2">
        <f>IF(A64="","",IF(H64="Lost","",IF(F64="",IF(G64="",IF(H64="Won","","Needs next step"),"Needs next step"),IF(G64="","Needs date",IF(NOT(ISNUMBER(G64)),"Fix date",IF(G64&lt;TODAY(),"Overdue",IF(G64=TODAY(),"Today",IF(G64-TODAY()&lt;=2,"Next 2 days",""))))))))</f>
        <v/>
      </c>
      <c r="J64" s="2">
        <f>IF(E64="","",TODAY()-E64)</f>
        <v/>
      </c>
    </row>
    <row r="65">
      <c r="A65" s="2" t="n"/>
      <c r="B65" s="2" t="n"/>
      <c r="C65" s="2" t="n"/>
      <c r="D65" s="2" t="n"/>
      <c r="E65" s="3" t="n"/>
      <c r="F65" s="2" t="n"/>
      <c r="G65" s="3" t="n"/>
      <c r="H65" s="2" t="n"/>
      <c r="I65" s="2">
        <f>IF(A65="","",IF(H65="Lost","",IF(F65="",IF(G65="",IF(H65="Won","","Needs next step"),"Needs next step"),IF(G65="","Needs date",IF(NOT(ISNUMBER(G65)),"Fix date",IF(G65&lt;TODAY(),"Overdue",IF(G65=TODAY(),"Today",IF(G65-TODAY()&lt;=2,"Next 2 days",""))))))))</f>
        <v/>
      </c>
      <c r="J65" s="2">
        <f>IF(E65="","",TODAY()-E65)</f>
        <v/>
      </c>
    </row>
    <row r="66">
      <c r="A66" s="2" t="n"/>
      <c r="B66" s="2" t="n"/>
      <c r="C66" s="2" t="n"/>
      <c r="D66" s="2" t="n"/>
      <c r="E66" s="3" t="n"/>
      <c r="F66" s="2" t="n"/>
      <c r="G66" s="3" t="n"/>
      <c r="H66" s="2" t="n"/>
      <c r="I66" s="2">
        <f>IF(A66="","",IF(H66="Lost","",IF(F66="",IF(G66="",IF(H66="Won","","Needs next step"),"Needs next step"),IF(G66="","Needs date",IF(NOT(ISNUMBER(G66)),"Fix date",IF(G66&lt;TODAY(),"Overdue",IF(G66=TODAY(),"Today",IF(G66-TODAY()&lt;=2,"Next 2 days",""))))))))</f>
        <v/>
      </c>
      <c r="J66" s="2">
        <f>IF(E66="","",TODAY()-E66)</f>
        <v/>
      </c>
    </row>
    <row r="67">
      <c r="A67" s="2" t="n"/>
      <c r="B67" s="2" t="n"/>
      <c r="C67" s="2" t="n"/>
      <c r="D67" s="2" t="n"/>
      <c r="E67" s="3" t="n"/>
      <c r="F67" s="2" t="n"/>
      <c r="G67" s="3" t="n"/>
      <c r="H67" s="2" t="n"/>
      <c r="I67" s="2">
        <f>IF(A67="","",IF(H67="Lost","",IF(F67="",IF(G67="",IF(H67="Won","","Needs next step"),"Needs next step"),IF(G67="","Needs date",IF(NOT(ISNUMBER(G67)),"Fix date",IF(G67&lt;TODAY(),"Overdue",IF(G67=TODAY(),"Today",IF(G67-TODAY()&lt;=2,"Next 2 days",""))))))))</f>
        <v/>
      </c>
      <c r="J67" s="2">
        <f>IF(E67="","",TODAY()-E67)</f>
        <v/>
      </c>
    </row>
    <row r="68">
      <c r="A68" s="2" t="n"/>
      <c r="B68" s="2" t="n"/>
      <c r="C68" s="2" t="n"/>
      <c r="D68" s="2" t="n"/>
      <c r="E68" s="3" t="n"/>
      <c r="F68" s="2" t="n"/>
      <c r="G68" s="3" t="n"/>
      <c r="H68" s="2" t="n"/>
      <c r="I68" s="2">
        <f>IF(A68="","",IF(H68="Lost","",IF(F68="",IF(G68="",IF(H68="Won","","Needs next step"),"Needs next step"),IF(G68="","Needs date",IF(NOT(ISNUMBER(G68)),"Fix date",IF(G68&lt;TODAY(),"Overdue",IF(G68=TODAY(),"Today",IF(G68-TODAY()&lt;=2,"Next 2 days",""))))))))</f>
        <v/>
      </c>
      <c r="J68" s="2">
        <f>IF(E68="","",TODAY()-E68)</f>
        <v/>
      </c>
    </row>
    <row r="69">
      <c r="A69" s="2" t="n"/>
      <c r="B69" s="2" t="n"/>
      <c r="C69" s="2" t="n"/>
      <c r="D69" s="2" t="n"/>
      <c r="E69" s="3" t="n"/>
      <c r="F69" s="2" t="n"/>
      <c r="G69" s="3" t="n"/>
      <c r="H69" s="2" t="n"/>
      <c r="I69" s="2">
        <f>IF(A69="","",IF(H69="Lost","",IF(F69="",IF(G69="",IF(H69="Won","","Needs next step"),"Needs next step"),IF(G69="","Needs date",IF(NOT(ISNUMBER(G69)),"Fix date",IF(G69&lt;TODAY(),"Overdue",IF(G69=TODAY(),"Today",IF(G69-TODAY()&lt;=2,"Next 2 days",""))))))))</f>
        <v/>
      </c>
      <c r="J69" s="2">
        <f>IF(E69="","",TODAY()-E69)</f>
        <v/>
      </c>
    </row>
    <row r="70">
      <c r="A70" s="2" t="n"/>
      <c r="B70" s="2" t="n"/>
      <c r="C70" s="2" t="n"/>
      <c r="D70" s="2" t="n"/>
      <c r="E70" s="3" t="n"/>
      <c r="F70" s="2" t="n"/>
      <c r="G70" s="3" t="n"/>
      <c r="H70" s="2" t="n"/>
      <c r="I70" s="2">
        <f>IF(A70="","",IF(H70="Lost","",IF(F70="",IF(G70="",IF(H70="Won","","Needs next step"),"Needs next step"),IF(G70="","Needs date",IF(NOT(ISNUMBER(G70)),"Fix date",IF(G70&lt;TODAY(),"Overdue",IF(G70=TODAY(),"Today",IF(G70-TODAY()&lt;=2,"Next 2 days",""))))))))</f>
        <v/>
      </c>
      <c r="J70" s="2">
        <f>IF(E70="","",TODAY()-E70)</f>
        <v/>
      </c>
    </row>
    <row r="71">
      <c r="A71" s="2" t="n"/>
      <c r="B71" s="2" t="n"/>
      <c r="C71" s="2" t="n"/>
      <c r="D71" s="2" t="n"/>
      <c r="E71" s="3" t="n"/>
      <c r="F71" s="2" t="n"/>
      <c r="G71" s="3" t="n"/>
      <c r="H71" s="2" t="n"/>
      <c r="I71" s="2">
        <f>IF(A71="","",IF(H71="Lost","",IF(F71="",IF(G71="",IF(H71="Won","","Needs next step"),"Needs next step"),IF(G71="","Needs date",IF(NOT(ISNUMBER(G71)),"Fix date",IF(G71&lt;TODAY(),"Overdue",IF(G71=TODAY(),"Today",IF(G71-TODAY()&lt;=2,"Next 2 days",""))))))))</f>
        <v/>
      </c>
      <c r="J71" s="2">
        <f>IF(E71="","",TODAY()-E71)</f>
        <v/>
      </c>
    </row>
    <row r="72">
      <c r="A72" s="2" t="n"/>
      <c r="B72" s="2" t="n"/>
      <c r="C72" s="2" t="n"/>
      <c r="D72" s="2" t="n"/>
      <c r="E72" s="3" t="n"/>
      <c r="F72" s="2" t="n"/>
      <c r="G72" s="3" t="n"/>
      <c r="H72" s="2" t="n"/>
      <c r="I72" s="2">
        <f>IF(A72="","",IF(H72="Lost","",IF(F72="",IF(G72="",IF(H72="Won","","Needs next step"),"Needs next step"),IF(G72="","Needs date",IF(NOT(ISNUMBER(G72)),"Fix date",IF(G72&lt;TODAY(),"Overdue",IF(G72=TODAY(),"Today",IF(G72-TODAY()&lt;=2,"Next 2 days",""))))))))</f>
        <v/>
      </c>
      <c r="J72" s="2">
        <f>IF(E72="","",TODAY()-E72)</f>
        <v/>
      </c>
    </row>
    <row r="73">
      <c r="A73" s="2" t="n"/>
      <c r="B73" s="2" t="n"/>
      <c r="C73" s="2" t="n"/>
      <c r="D73" s="2" t="n"/>
      <c r="E73" s="3" t="n"/>
      <c r="F73" s="2" t="n"/>
      <c r="G73" s="3" t="n"/>
      <c r="H73" s="2" t="n"/>
      <c r="I73" s="2">
        <f>IF(A73="","",IF(H73="Lost","",IF(F73="",IF(G73="",IF(H73="Won","","Needs next step"),"Needs next step"),IF(G73="","Needs date",IF(NOT(ISNUMBER(G73)),"Fix date",IF(G73&lt;TODAY(),"Overdue",IF(G73=TODAY(),"Today",IF(G73-TODAY()&lt;=2,"Next 2 days",""))))))))</f>
        <v/>
      </c>
      <c r="J73" s="2">
        <f>IF(E73="","",TODAY()-E73)</f>
        <v/>
      </c>
    </row>
    <row r="74">
      <c r="A74" s="2" t="n"/>
      <c r="B74" s="2" t="n"/>
      <c r="C74" s="2" t="n"/>
      <c r="D74" s="2" t="n"/>
      <c r="E74" s="3" t="n"/>
      <c r="F74" s="2" t="n"/>
      <c r="G74" s="3" t="n"/>
      <c r="H74" s="2" t="n"/>
      <c r="I74" s="2">
        <f>IF(A74="","",IF(H74="Lost","",IF(F74="",IF(G74="",IF(H74="Won","","Needs next step"),"Needs next step"),IF(G74="","Needs date",IF(NOT(ISNUMBER(G74)),"Fix date",IF(G74&lt;TODAY(),"Overdue",IF(G74=TODAY(),"Today",IF(G74-TODAY()&lt;=2,"Next 2 days",""))))))))</f>
        <v/>
      </c>
      <c r="J74" s="2">
        <f>IF(E74="","",TODAY()-E74)</f>
        <v/>
      </c>
    </row>
    <row r="75">
      <c r="A75" s="2" t="n"/>
      <c r="B75" s="2" t="n"/>
      <c r="C75" s="2" t="n"/>
      <c r="D75" s="2" t="n"/>
      <c r="E75" s="3" t="n"/>
      <c r="F75" s="2" t="n"/>
      <c r="G75" s="3" t="n"/>
      <c r="H75" s="2" t="n"/>
      <c r="I75" s="2">
        <f>IF(A75="","",IF(H75="Lost","",IF(F75="",IF(G75="",IF(H75="Won","","Needs next step"),"Needs next step"),IF(G75="","Needs date",IF(NOT(ISNUMBER(G75)),"Fix date",IF(G75&lt;TODAY(),"Overdue",IF(G75=TODAY(),"Today",IF(G75-TODAY()&lt;=2,"Next 2 days",""))))))))</f>
        <v/>
      </c>
      <c r="J75" s="2">
        <f>IF(E75="","",TODAY()-E75)</f>
        <v/>
      </c>
    </row>
    <row r="76">
      <c r="A76" s="2" t="n"/>
      <c r="B76" s="2" t="n"/>
      <c r="C76" s="2" t="n"/>
      <c r="D76" s="2" t="n"/>
      <c r="E76" s="3" t="n"/>
      <c r="F76" s="2" t="n"/>
      <c r="G76" s="3" t="n"/>
      <c r="H76" s="2" t="n"/>
      <c r="I76" s="2">
        <f>IF(A76="","",IF(H76="Lost","",IF(F76="",IF(G76="",IF(H76="Won","","Needs next step"),"Needs next step"),IF(G76="","Needs date",IF(NOT(ISNUMBER(G76)),"Fix date",IF(G76&lt;TODAY(),"Overdue",IF(G76=TODAY(),"Today",IF(G76-TODAY()&lt;=2,"Next 2 days",""))))))))</f>
        <v/>
      </c>
      <c r="J76" s="2">
        <f>IF(E76="","",TODAY()-E76)</f>
        <v/>
      </c>
    </row>
    <row r="77">
      <c r="A77" s="2" t="n"/>
      <c r="B77" s="2" t="n"/>
      <c r="C77" s="2" t="n"/>
      <c r="D77" s="2" t="n"/>
      <c r="E77" s="3" t="n"/>
      <c r="F77" s="2" t="n"/>
      <c r="G77" s="3" t="n"/>
      <c r="H77" s="2" t="n"/>
      <c r="I77" s="2">
        <f>IF(A77="","",IF(H77="Lost","",IF(F77="",IF(G77="",IF(H77="Won","","Needs next step"),"Needs next step"),IF(G77="","Needs date",IF(NOT(ISNUMBER(G77)),"Fix date",IF(G77&lt;TODAY(),"Overdue",IF(G77=TODAY(),"Today",IF(G77-TODAY()&lt;=2,"Next 2 days",""))))))))</f>
        <v/>
      </c>
      <c r="J77" s="2">
        <f>IF(E77="","",TODAY()-E77)</f>
        <v/>
      </c>
    </row>
    <row r="78">
      <c r="A78" s="2" t="n"/>
      <c r="B78" s="2" t="n"/>
      <c r="C78" s="2" t="n"/>
      <c r="D78" s="2" t="n"/>
      <c r="E78" s="3" t="n"/>
      <c r="F78" s="2" t="n"/>
      <c r="G78" s="3" t="n"/>
      <c r="H78" s="2" t="n"/>
      <c r="I78" s="2">
        <f>IF(A78="","",IF(H78="Lost","",IF(F78="",IF(G78="",IF(H78="Won","","Needs next step"),"Needs next step"),IF(G78="","Needs date",IF(NOT(ISNUMBER(G78)),"Fix date",IF(G78&lt;TODAY(),"Overdue",IF(G78=TODAY(),"Today",IF(G78-TODAY()&lt;=2,"Next 2 days",""))))))))</f>
        <v/>
      </c>
      <c r="J78" s="2">
        <f>IF(E78="","",TODAY()-E78)</f>
        <v/>
      </c>
    </row>
    <row r="79">
      <c r="A79" s="2" t="n"/>
      <c r="B79" s="2" t="n"/>
      <c r="C79" s="2" t="n"/>
      <c r="D79" s="2" t="n"/>
      <c r="E79" s="3" t="n"/>
      <c r="F79" s="2" t="n"/>
      <c r="G79" s="3" t="n"/>
      <c r="H79" s="2" t="n"/>
      <c r="I79" s="2">
        <f>IF(A79="","",IF(H79="Lost","",IF(F79="",IF(G79="",IF(H79="Won","","Needs next step"),"Needs next step"),IF(G79="","Needs date",IF(NOT(ISNUMBER(G79)),"Fix date",IF(G79&lt;TODAY(),"Overdue",IF(G79=TODAY(),"Today",IF(G79-TODAY()&lt;=2,"Next 2 days",""))))))))</f>
        <v/>
      </c>
      <c r="J79" s="2">
        <f>IF(E79="","",TODAY()-E79)</f>
        <v/>
      </c>
    </row>
    <row r="80">
      <c r="A80" s="2" t="n"/>
      <c r="B80" s="2" t="n"/>
      <c r="C80" s="2" t="n"/>
      <c r="D80" s="2" t="n"/>
      <c r="E80" s="3" t="n"/>
      <c r="F80" s="2" t="n"/>
      <c r="G80" s="3" t="n"/>
      <c r="H80" s="2" t="n"/>
      <c r="I80" s="2">
        <f>IF(A80="","",IF(H80="Lost","",IF(F80="",IF(G80="",IF(H80="Won","","Needs next step"),"Needs next step"),IF(G80="","Needs date",IF(NOT(ISNUMBER(G80)),"Fix date",IF(G80&lt;TODAY(),"Overdue",IF(G80=TODAY(),"Today",IF(G80-TODAY()&lt;=2,"Next 2 days",""))))))))</f>
        <v/>
      </c>
      <c r="J80" s="2">
        <f>IF(E80="","",TODAY()-E80)</f>
        <v/>
      </c>
    </row>
    <row r="81">
      <c r="A81" s="2" t="n"/>
      <c r="B81" s="2" t="n"/>
      <c r="C81" s="2" t="n"/>
      <c r="D81" s="2" t="n"/>
      <c r="E81" s="3" t="n"/>
      <c r="F81" s="2" t="n"/>
      <c r="G81" s="3" t="n"/>
      <c r="H81" s="2" t="n"/>
      <c r="I81" s="2">
        <f>IF(A81="","",IF(H81="Lost","",IF(F81="",IF(G81="",IF(H81="Won","","Needs next step"),"Needs next step"),IF(G81="","Needs date",IF(NOT(ISNUMBER(G81)),"Fix date",IF(G81&lt;TODAY(),"Overdue",IF(G81=TODAY(),"Today",IF(G81-TODAY()&lt;=2,"Next 2 days",""))))))))</f>
        <v/>
      </c>
      <c r="J81" s="2">
        <f>IF(E81="","",TODAY()-E81)</f>
        <v/>
      </c>
    </row>
    <row r="82">
      <c r="A82" s="2" t="n"/>
      <c r="B82" s="2" t="n"/>
      <c r="C82" s="2" t="n"/>
      <c r="D82" s="2" t="n"/>
      <c r="E82" s="3" t="n"/>
      <c r="F82" s="2" t="n"/>
      <c r="G82" s="3" t="n"/>
      <c r="H82" s="2" t="n"/>
      <c r="I82" s="2">
        <f>IF(A82="","",IF(H82="Lost","",IF(F82="",IF(G82="",IF(H82="Won","","Needs next step"),"Needs next step"),IF(G82="","Needs date",IF(NOT(ISNUMBER(G82)),"Fix date",IF(G82&lt;TODAY(),"Overdue",IF(G82=TODAY(),"Today",IF(G82-TODAY()&lt;=2,"Next 2 days",""))))))))</f>
        <v/>
      </c>
      <c r="J82" s="2">
        <f>IF(E82="","",TODAY()-E82)</f>
        <v/>
      </c>
    </row>
    <row r="83">
      <c r="A83" s="2" t="n"/>
      <c r="B83" s="2" t="n"/>
      <c r="C83" s="2" t="n"/>
      <c r="D83" s="2" t="n"/>
      <c r="E83" s="3" t="n"/>
      <c r="F83" s="2" t="n"/>
      <c r="G83" s="3" t="n"/>
      <c r="H83" s="2" t="n"/>
      <c r="I83" s="2">
        <f>IF(A83="","",IF(H83="Lost","",IF(F83="",IF(G83="",IF(H83="Won","","Needs next step"),"Needs next step"),IF(G83="","Needs date",IF(NOT(ISNUMBER(G83)),"Fix date",IF(G83&lt;TODAY(),"Overdue",IF(G83=TODAY(),"Today",IF(G83-TODAY()&lt;=2,"Next 2 days",""))))))))</f>
        <v/>
      </c>
      <c r="J83" s="2">
        <f>IF(E83="","",TODAY()-E83)</f>
        <v/>
      </c>
    </row>
    <row r="84">
      <c r="A84" s="2" t="n"/>
      <c r="B84" s="2" t="n"/>
      <c r="C84" s="2" t="n"/>
      <c r="D84" s="2" t="n"/>
      <c r="E84" s="3" t="n"/>
      <c r="F84" s="2" t="n"/>
      <c r="G84" s="3" t="n"/>
      <c r="H84" s="2" t="n"/>
      <c r="I84" s="2">
        <f>IF(A84="","",IF(H84="Lost","",IF(F84="",IF(G84="",IF(H84="Won","","Needs next step"),"Needs next step"),IF(G84="","Needs date",IF(NOT(ISNUMBER(G84)),"Fix date",IF(G84&lt;TODAY(),"Overdue",IF(G84=TODAY(),"Today",IF(G84-TODAY()&lt;=2,"Next 2 days",""))))))))</f>
        <v/>
      </c>
      <c r="J84" s="2">
        <f>IF(E84="","",TODAY()-E84)</f>
        <v/>
      </c>
    </row>
    <row r="85">
      <c r="A85" s="2" t="n"/>
      <c r="B85" s="2" t="n"/>
      <c r="C85" s="2" t="n"/>
      <c r="D85" s="2" t="n"/>
      <c r="E85" s="3" t="n"/>
      <c r="F85" s="2" t="n"/>
      <c r="G85" s="3" t="n"/>
      <c r="H85" s="2" t="n"/>
      <c r="I85" s="2">
        <f>IF(A85="","",IF(H85="Lost","",IF(F85="",IF(G85="",IF(H85="Won","","Needs next step"),"Needs next step"),IF(G85="","Needs date",IF(NOT(ISNUMBER(G85)),"Fix date",IF(G85&lt;TODAY(),"Overdue",IF(G85=TODAY(),"Today",IF(G85-TODAY()&lt;=2,"Next 2 days",""))))))))</f>
        <v/>
      </c>
      <c r="J85" s="2">
        <f>IF(E85="","",TODAY()-E85)</f>
        <v/>
      </c>
    </row>
    <row r="86">
      <c r="A86" s="2" t="n"/>
      <c r="B86" s="2" t="n"/>
      <c r="C86" s="2" t="n"/>
      <c r="D86" s="2" t="n"/>
      <c r="E86" s="3" t="n"/>
      <c r="F86" s="2" t="n"/>
      <c r="G86" s="3" t="n"/>
      <c r="H86" s="2" t="n"/>
      <c r="I86" s="2">
        <f>IF(A86="","",IF(H86="Lost","",IF(F86="",IF(G86="",IF(H86="Won","","Needs next step"),"Needs next step"),IF(G86="","Needs date",IF(NOT(ISNUMBER(G86)),"Fix date",IF(G86&lt;TODAY(),"Overdue",IF(G86=TODAY(),"Today",IF(G86-TODAY()&lt;=2,"Next 2 days",""))))))))</f>
        <v/>
      </c>
      <c r="J86" s="2">
        <f>IF(E86="","",TODAY()-E86)</f>
        <v/>
      </c>
    </row>
    <row r="87">
      <c r="A87" s="2" t="n"/>
      <c r="B87" s="2" t="n"/>
      <c r="C87" s="2" t="n"/>
      <c r="D87" s="2" t="n"/>
      <c r="E87" s="3" t="n"/>
      <c r="F87" s="2" t="n"/>
      <c r="G87" s="3" t="n"/>
      <c r="H87" s="2" t="n"/>
      <c r="I87" s="2">
        <f>IF(A87="","",IF(H87="Lost","",IF(F87="",IF(G87="",IF(H87="Won","","Needs next step"),"Needs next step"),IF(G87="","Needs date",IF(NOT(ISNUMBER(G87)),"Fix date",IF(G87&lt;TODAY(),"Overdue",IF(G87=TODAY(),"Today",IF(G87-TODAY()&lt;=2,"Next 2 days",""))))))))</f>
        <v/>
      </c>
      <c r="J87" s="2">
        <f>IF(E87="","",TODAY()-E87)</f>
        <v/>
      </c>
    </row>
    <row r="88">
      <c r="A88" s="2" t="n"/>
      <c r="B88" s="2" t="n"/>
      <c r="C88" s="2" t="n"/>
      <c r="D88" s="2" t="n"/>
      <c r="E88" s="3" t="n"/>
      <c r="F88" s="2" t="n"/>
      <c r="G88" s="3" t="n"/>
      <c r="H88" s="2" t="n"/>
      <c r="I88" s="2">
        <f>IF(A88="","",IF(H88="Lost","",IF(F88="",IF(G88="",IF(H88="Won","","Needs next step"),"Needs next step"),IF(G88="","Needs date",IF(NOT(ISNUMBER(G88)),"Fix date",IF(G88&lt;TODAY(),"Overdue",IF(G88=TODAY(),"Today",IF(G88-TODAY()&lt;=2,"Next 2 days",""))))))))</f>
        <v/>
      </c>
      <c r="J88" s="2">
        <f>IF(E88="","",TODAY()-E88)</f>
        <v/>
      </c>
    </row>
    <row r="89">
      <c r="A89" s="2" t="n"/>
      <c r="B89" s="2" t="n"/>
      <c r="C89" s="2" t="n"/>
      <c r="D89" s="2" t="n"/>
      <c r="E89" s="3" t="n"/>
      <c r="F89" s="2" t="n"/>
      <c r="G89" s="3" t="n"/>
      <c r="H89" s="2" t="n"/>
      <c r="I89" s="2">
        <f>IF(A89="","",IF(H89="Lost","",IF(F89="",IF(G89="",IF(H89="Won","","Needs next step"),"Needs next step"),IF(G89="","Needs date",IF(NOT(ISNUMBER(G89)),"Fix date",IF(G89&lt;TODAY(),"Overdue",IF(G89=TODAY(),"Today",IF(G89-TODAY()&lt;=2,"Next 2 days",""))))))))</f>
        <v/>
      </c>
      <c r="J89" s="2">
        <f>IF(E89="","",TODAY()-E89)</f>
        <v/>
      </c>
    </row>
    <row r="90">
      <c r="A90" s="2" t="n"/>
      <c r="B90" s="2" t="n"/>
      <c r="C90" s="2" t="n"/>
      <c r="D90" s="2" t="n"/>
      <c r="E90" s="3" t="n"/>
      <c r="F90" s="2" t="n"/>
      <c r="G90" s="3" t="n"/>
      <c r="H90" s="2" t="n"/>
      <c r="I90" s="2">
        <f>IF(A90="","",IF(H90="Lost","",IF(F90="",IF(G90="",IF(H90="Won","","Needs next step"),"Needs next step"),IF(G90="","Needs date",IF(NOT(ISNUMBER(G90)),"Fix date",IF(G90&lt;TODAY(),"Overdue",IF(G90=TODAY(),"Today",IF(G90-TODAY()&lt;=2,"Next 2 days",""))))))))</f>
        <v/>
      </c>
      <c r="J90" s="2">
        <f>IF(E90="","",TODAY()-E90)</f>
        <v/>
      </c>
    </row>
    <row r="91">
      <c r="A91" s="2" t="n"/>
      <c r="B91" s="2" t="n"/>
      <c r="C91" s="2" t="n"/>
      <c r="D91" s="2" t="n"/>
      <c r="E91" s="3" t="n"/>
      <c r="F91" s="2" t="n"/>
      <c r="G91" s="3" t="n"/>
      <c r="H91" s="2" t="n"/>
      <c r="I91" s="2">
        <f>IF(A91="","",IF(H91="Lost","",IF(F91="",IF(G91="",IF(H91="Won","","Needs next step"),"Needs next step"),IF(G91="","Needs date",IF(NOT(ISNUMBER(G91)),"Fix date",IF(G91&lt;TODAY(),"Overdue",IF(G91=TODAY(),"Today",IF(G91-TODAY()&lt;=2,"Next 2 days",""))))))))</f>
        <v/>
      </c>
      <c r="J91" s="2">
        <f>IF(E91="","",TODAY()-E91)</f>
        <v/>
      </c>
    </row>
    <row r="92">
      <c r="A92" s="2" t="n"/>
      <c r="B92" s="2" t="n"/>
      <c r="C92" s="2" t="n"/>
      <c r="D92" s="2" t="n"/>
      <c r="E92" s="3" t="n"/>
      <c r="F92" s="2" t="n"/>
      <c r="G92" s="3" t="n"/>
      <c r="H92" s="2" t="n"/>
      <c r="I92" s="2">
        <f>IF(A92="","",IF(H92="Lost","",IF(F92="",IF(G92="",IF(H92="Won","","Needs next step"),"Needs next step"),IF(G92="","Needs date",IF(NOT(ISNUMBER(G92)),"Fix date",IF(G92&lt;TODAY(),"Overdue",IF(G92=TODAY(),"Today",IF(G92-TODAY()&lt;=2,"Next 2 days",""))))))))</f>
        <v/>
      </c>
      <c r="J92" s="2">
        <f>IF(E92="","",TODAY()-E92)</f>
        <v/>
      </c>
    </row>
    <row r="93">
      <c r="A93" s="2" t="n"/>
      <c r="B93" s="2" t="n"/>
      <c r="C93" s="2" t="n"/>
      <c r="D93" s="2" t="n"/>
      <c r="E93" s="3" t="n"/>
      <c r="F93" s="2" t="n"/>
      <c r="G93" s="3" t="n"/>
      <c r="H93" s="2" t="n"/>
      <c r="I93" s="2">
        <f>IF(A93="","",IF(H93="Lost","",IF(F93="",IF(G93="",IF(H93="Won","","Needs next step"),"Needs next step"),IF(G93="","Needs date",IF(NOT(ISNUMBER(G93)),"Fix date",IF(G93&lt;TODAY(),"Overdue",IF(G93=TODAY(),"Today",IF(G93-TODAY()&lt;=2,"Next 2 days",""))))))))</f>
        <v/>
      </c>
      <c r="J93" s="2">
        <f>IF(E93="","",TODAY()-E93)</f>
        <v/>
      </c>
    </row>
    <row r="94">
      <c r="A94" s="2" t="n"/>
      <c r="B94" s="2" t="n"/>
      <c r="C94" s="2" t="n"/>
      <c r="D94" s="2" t="n"/>
      <c r="E94" s="3" t="n"/>
      <c r="F94" s="2" t="n"/>
      <c r="G94" s="3" t="n"/>
      <c r="H94" s="2" t="n"/>
      <c r="I94" s="2">
        <f>IF(A94="","",IF(H94="Lost","",IF(F94="",IF(G94="",IF(H94="Won","","Needs next step"),"Needs next step"),IF(G94="","Needs date",IF(NOT(ISNUMBER(G94)),"Fix date",IF(G94&lt;TODAY(),"Overdue",IF(G94=TODAY(),"Today",IF(G94-TODAY()&lt;=2,"Next 2 days",""))))))))</f>
        <v/>
      </c>
      <c r="J94" s="2">
        <f>IF(E94="","",TODAY()-E94)</f>
        <v/>
      </c>
    </row>
    <row r="95">
      <c r="A95" s="2" t="n"/>
      <c r="B95" s="2" t="n"/>
      <c r="C95" s="2" t="n"/>
      <c r="D95" s="2" t="n"/>
      <c r="E95" s="3" t="n"/>
      <c r="F95" s="2" t="n"/>
      <c r="G95" s="3" t="n"/>
      <c r="H95" s="2" t="n"/>
      <c r="I95" s="2">
        <f>IF(A95="","",IF(H95="Lost","",IF(F95="",IF(G95="",IF(H95="Won","","Needs next step"),"Needs next step"),IF(G95="","Needs date",IF(NOT(ISNUMBER(G95)),"Fix date",IF(G95&lt;TODAY(),"Overdue",IF(G95=TODAY(),"Today",IF(G95-TODAY()&lt;=2,"Next 2 days",""))))))))</f>
        <v/>
      </c>
      <c r="J95" s="2">
        <f>IF(E95="","",TODAY()-E95)</f>
        <v/>
      </c>
    </row>
    <row r="96">
      <c r="A96" s="2" t="n"/>
      <c r="B96" s="2" t="n"/>
      <c r="C96" s="2" t="n"/>
      <c r="D96" s="2" t="n"/>
      <c r="E96" s="3" t="n"/>
      <c r="F96" s="2" t="n"/>
      <c r="G96" s="3" t="n"/>
      <c r="H96" s="2" t="n"/>
      <c r="I96" s="2">
        <f>IF(A96="","",IF(H96="Lost","",IF(F96="",IF(G96="",IF(H96="Won","","Needs next step"),"Needs next step"),IF(G96="","Needs date",IF(NOT(ISNUMBER(G96)),"Fix date",IF(G96&lt;TODAY(),"Overdue",IF(G96=TODAY(),"Today",IF(G96-TODAY()&lt;=2,"Next 2 days",""))))))))</f>
        <v/>
      </c>
      <c r="J96" s="2">
        <f>IF(E96="","",TODAY()-E96)</f>
        <v/>
      </c>
    </row>
    <row r="97">
      <c r="A97" s="2" t="n"/>
      <c r="B97" s="2" t="n"/>
      <c r="C97" s="2" t="n"/>
      <c r="D97" s="2" t="n"/>
      <c r="E97" s="3" t="n"/>
      <c r="F97" s="2" t="n"/>
      <c r="G97" s="3" t="n"/>
      <c r="H97" s="2" t="n"/>
      <c r="I97" s="2">
        <f>IF(A97="","",IF(H97="Lost","",IF(F97="",IF(G97="",IF(H97="Won","","Needs next step"),"Needs next step"),IF(G97="","Needs date",IF(NOT(ISNUMBER(G97)),"Fix date",IF(G97&lt;TODAY(),"Overdue",IF(G97=TODAY(),"Today",IF(G97-TODAY()&lt;=2,"Next 2 days",""))))))))</f>
        <v/>
      </c>
      <c r="J97" s="2">
        <f>IF(E97="","",TODAY()-E97)</f>
        <v/>
      </c>
    </row>
    <row r="98">
      <c r="A98" s="2" t="n"/>
      <c r="B98" s="2" t="n"/>
      <c r="C98" s="2" t="n"/>
      <c r="D98" s="2" t="n"/>
      <c r="E98" s="3" t="n"/>
      <c r="F98" s="2" t="n"/>
      <c r="G98" s="3" t="n"/>
      <c r="H98" s="2" t="n"/>
      <c r="I98" s="2">
        <f>IF(A98="","",IF(H98="Lost","",IF(F98="",IF(G98="",IF(H98="Won","","Needs next step"),"Needs next step"),IF(G98="","Needs date",IF(NOT(ISNUMBER(G98)),"Fix date",IF(G98&lt;TODAY(),"Overdue",IF(G98=TODAY(),"Today",IF(G98-TODAY()&lt;=2,"Next 2 days",""))))))))</f>
        <v/>
      </c>
      <c r="J98" s="2">
        <f>IF(E98="","",TODAY()-E98)</f>
        <v/>
      </c>
    </row>
    <row r="99">
      <c r="A99" s="2" t="n"/>
      <c r="B99" s="2" t="n"/>
      <c r="C99" s="2" t="n"/>
      <c r="D99" s="2" t="n"/>
      <c r="E99" s="3" t="n"/>
      <c r="F99" s="2" t="n"/>
      <c r="G99" s="3" t="n"/>
      <c r="H99" s="2" t="n"/>
      <c r="I99" s="2">
        <f>IF(A99="","",IF(H99="Lost","",IF(F99="",IF(G99="",IF(H99="Won","","Needs next step"),"Needs next step"),IF(G99="","Needs date",IF(NOT(ISNUMBER(G99)),"Fix date",IF(G99&lt;TODAY(),"Overdue",IF(G99=TODAY(),"Today",IF(G99-TODAY()&lt;=2,"Next 2 days",""))))))))</f>
        <v/>
      </c>
      <c r="J99" s="2">
        <f>IF(E99="","",TODAY()-E99)</f>
        <v/>
      </c>
    </row>
    <row r="100">
      <c r="A100" s="2" t="n"/>
      <c r="B100" s="2" t="n"/>
      <c r="C100" s="2" t="n"/>
      <c r="D100" s="2" t="n"/>
      <c r="E100" s="3" t="n"/>
      <c r="F100" s="2" t="n"/>
      <c r="G100" s="3" t="n"/>
      <c r="H100" s="2" t="n"/>
      <c r="I100" s="2">
        <f>IF(A100="","",IF(H100="Lost","",IF(F100="",IF(G100="",IF(H100="Won","","Needs next step"),"Needs next step"),IF(G100="","Needs date",IF(NOT(ISNUMBER(G100)),"Fix date",IF(G100&lt;TODAY(),"Overdue",IF(G100=TODAY(),"Today",IF(G100-TODAY()&lt;=2,"Next 2 days",""))))))))</f>
        <v/>
      </c>
      <c r="J100" s="2">
        <f>IF(E100="","",TODAY()-E100)</f>
        <v/>
      </c>
    </row>
    <row r="101">
      <c r="A101" s="2" t="n"/>
      <c r="B101" s="2" t="n"/>
      <c r="C101" s="2" t="n"/>
      <c r="D101" s="2" t="n"/>
      <c r="E101" s="3" t="n"/>
      <c r="F101" s="2" t="n"/>
      <c r="G101" s="3" t="n"/>
      <c r="H101" s="2" t="n"/>
      <c r="I101" s="2">
        <f>IF(A101="","",IF(H101="Lost","",IF(F101="",IF(G101="",IF(H101="Won","","Needs next step"),"Needs next step"),IF(G101="","Needs date",IF(NOT(ISNUMBER(G101)),"Fix date",IF(G101&lt;TODAY(),"Overdue",IF(G101=TODAY(),"Today",IF(G101-TODAY()&lt;=2,"Next 2 days",""))))))))</f>
        <v/>
      </c>
      <c r="J101" s="2">
        <f>IF(E101="","",TODAY()-E101)</f>
        <v/>
      </c>
    </row>
    <row r="102">
      <c r="A102" s="2" t="n"/>
      <c r="B102" s="2" t="n"/>
      <c r="C102" s="2" t="n"/>
      <c r="D102" s="2" t="n"/>
      <c r="E102" s="3" t="n"/>
      <c r="F102" s="2" t="n"/>
      <c r="G102" s="3" t="n"/>
      <c r="H102" s="2" t="n"/>
      <c r="I102" s="2">
        <f>IF(A102="","",IF(H102="Lost","",IF(F102="",IF(G102="",IF(H102="Won","","Needs next step"),"Needs next step"),IF(G102="","Needs date",IF(NOT(ISNUMBER(G102)),"Fix date",IF(G102&lt;TODAY(),"Overdue",IF(G102=TODAY(),"Today",IF(G102-TODAY()&lt;=2,"Next 2 days",""))))))))</f>
        <v/>
      </c>
      <c r="J102" s="2">
        <f>IF(E102="","",TODAY()-E102)</f>
        <v/>
      </c>
    </row>
    <row r="103">
      <c r="A103" s="2" t="n"/>
      <c r="B103" s="2" t="n"/>
      <c r="C103" s="2" t="n"/>
      <c r="D103" s="2" t="n"/>
      <c r="E103" s="3" t="n"/>
      <c r="F103" s="2" t="n"/>
      <c r="G103" s="3" t="n"/>
      <c r="H103" s="2" t="n"/>
      <c r="I103" s="2">
        <f>IF(A103="","",IF(H103="Lost","",IF(F103="",IF(G103="",IF(H103="Won","","Needs next step"),"Needs next step"),IF(G103="","Needs date",IF(NOT(ISNUMBER(G103)),"Fix date",IF(G103&lt;TODAY(),"Overdue",IF(G103=TODAY(),"Today",IF(G103-TODAY()&lt;=2,"Next 2 days",""))))))))</f>
        <v/>
      </c>
      <c r="J103" s="2">
        <f>IF(E103="","",TODAY()-E103)</f>
        <v/>
      </c>
    </row>
    <row r="104">
      <c r="A104" s="2" t="n"/>
      <c r="B104" s="2" t="n"/>
      <c r="C104" s="2" t="n"/>
      <c r="D104" s="2" t="n"/>
      <c r="E104" s="3" t="n"/>
      <c r="F104" s="2" t="n"/>
      <c r="G104" s="3" t="n"/>
      <c r="H104" s="2" t="n"/>
      <c r="I104" s="2">
        <f>IF(A104="","",IF(H104="Lost","",IF(F104="",IF(G104="",IF(H104="Won","","Needs next step"),"Needs next step"),IF(G104="","Needs date",IF(NOT(ISNUMBER(G104)),"Fix date",IF(G104&lt;TODAY(),"Overdue",IF(G104=TODAY(),"Today",IF(G104-TODAY()&lt;=2,"Next 2 days",""))))))))</f>
        <v/>
      </c>
      <c r="J104" s="2">
        <f>IF(E104="","",TODAY()-E104)</f>
        <v/>
      </c>
    </row>
    <row r="105">
      <c r="A105" s="2" t="n"/>
      <c r="B105" s="2" t="n"/>
      <c r="C105" s="2" t="n"/>
      <c r="D105" s="2" t="n"/>
      <c r="E105" s="3" t="n"/>
      <c r="F105" s="2" t="n"/>
      <c r="G105" s="3" t="n"/>
      <c r="H105" s="2" t="n"/>
      <c r="I105" s="2">
        <f>IF(A105="","",IF(H105="Lost","",IF(F105="",IF(G105="",IF(H105="Won","","Needs next step"),"Needs next step"),IF(G105="","Needs date",IF(NOT(ISNUMBER(G105)),"Fix date",IF(G105&lt;TODAY(),"Overdue",IF(G105=TODAY(),"Today",IF(G105-TODAY()&lt;=2,"Next 2 days",""))))))))</f>
        <v/>
      </c>
      <c r="J105" s="2">
        <f>IF(E105="","",TODAY()-E105)</f>
        <v/>
      </c>
    </row>
    <row r="106">
      <c r="A106" s="2" t="n"/>
      <c r="B106" s="2" t="n"/>
      <c r="C106" s="2" t="n"/>
      <c r="D106" s="2" t="n"/>
      <c r="E106" s="3" t="n"/>
      <c r="F106" s="2" t="n"/>
      <c r="G106" s="3" t="n"/>
      <c r="H106" s="2" t="n"/>
      <c r="I106" s="2">
        <f>IF(A106="","",IF(H106="Lost","",IF(F106="",IF(G106="",IF(H106="Won","","Needs next step"),"Needs next step"),IF(G106="","Needs date",IF(NOT(ISNUMBER(G106)),"Fix date",IF(G106&lt;TODAY(),"Overdue",IF(G106=TODAY(),"Today",IF(G106-TODAY()&lt;=2,"Next 2 days",""))))))))</f>
        <v/>
      </c>
      <c r="J106" s="2">
        <f>IF(E106="","",TODAY()-E106)</f>
        <v/>
      </c>
    </row>
    <row r="107">
      <c r="A107" s="2" t="n"/>
      <c r="B107" s="2" t="n"/>
      <c r="C107" s="2" t="n"/>
      <c r="D107" s="2" t="n"/>
      <c r="E107" s="3" t="n"/>
      <c r="F107" s="2" t="n"/>
      <c r="G107" s="3" t="n"/>
      <c r="H107" s="2" t="n"/>
      <c r="I107" s="2">
        <f>IF(A107="","",IF(H107="Lost","",IF(F107="",IF(G107="",IF(H107="Won","","Needs next step"),"Needs next step"),IF(G107="","Needs date",IF(NOT(ISNUMBER(G107)),"Fix date",IF(G107&lt;TODAY(),"Overdue",IF(G107=TODAY(),"Today",IF(G107-TODAY()&lt;=2,"Next 2 days",""))))))))</f>
        <v/>
      </c>
      <c r="J107" s="2">
        <f>IF(E107="","",TODAY()-E107)</f>
        <v/>
      </c>
    </row>
    <row r="108">
      <c r="A108" s="2" t="n"/>
      <c r="B108" s="2" t="n"/>
      <c r="C108" s="2" t="n"/>
      <c r="D108" s="2" t="n"/>
      <c r="E108" s="3" t="n"/>
      <c r="F108" s="2" t="n"/>
      <c r="G108" s="3" t="n"/>
      <c r="H108" s="2" t="n"/>
      <c r="I108" s="2">
        <f>IF(A108="","",IF(H108="Lost","",IF(F108="",IF(G108="",IF(H108="Won","","Needs next step"),"Needs next step"),IF(G108="","Needs date",IF(NOT(ISNUMBER(G108)),"Fix date",IF(G108&lt;TODAY(),"Overdue",IF(G108=TODAY(),"Today",IF(G108-TODAY()&lt;=2,"Next 2 days",""))))))))</f>
        <v/>
      </c>
      <c r="J108" s="2">
        <f>IF(E108="","",TODAY()-E108)</f>
        <v/>
      </c>
    </row>
    <row r="109">
      <c r="A109" s="2" t="n"/>
      <c r="B109" s="2" t="n"/>
      <c r="C109" s="2" t="n"/>
      <c r="D109" s="2" t="n"/>
      <c r="E109" s="3" t="n"/>
      <c r="F109" s="2" t="n"/>
      <c r="G109" s="3" t="n"/>
      <c r="H109" s="2" t="n"/>
      <c r="I109" s="2">
        <f>IF(A109="","",IF(H109="Lost","",IF(F109="",IF(G109="",IF(H109="Won","","Needs next step"),"Needs next step"),IF(G109="","Needs date",IF(NOT(ISNUMBER(G109)),"Fix date",IF(G109&lt;TODAY(),"Overdue",IF(G109=TODAY(),"Today",IF(G109-TODAY()&lt;=2,"Next 2 days",""))))))))</f>
        <v/>
      </c>
      <c r="J109" s="2">
        <f>IF(E109="","",TODAY()-E109)</f>
        <v/>
      </c>
    </row>
    <row r="110">
      <c r="A110" s="2" t="n"/>
      <c r="B110" s="2" t="n"/>
      <c r="C110" s="2" t="n"/>
      <c r="D110" s="2" t="n"/>
      <c r="E110" s="3" t="n"/>
      <c r="F110" s="2" t="n"/>
      <c r="G110" s="3" t="n"/>
      <c r="H110" s="2" t="n"/>
      <c r="I110" s="2">
        <f>IF(A110="","",IF(H110="Lost","",IF(F110="",IF(G110="",IF(H110="Won","","Needs next step"),"Needs next step"),IF(G110="","Needs date",IF(NOT(ISNUMBER(G110)),"Fix date",IF(G110&lt;TODAY(),"Overdue",IF(G110=TODAY(),"Today",IF(G110-TODAY()&lt;=2,"Next 2 days",""))))))))</f>
        <v/>
      </c>
      <c r="J110" s="2">
        <f>IF(E110="","",TODAY()-E110)</f>
        <v/>
      </c>
    </row>
    <row r="111">
      <c r="A111" s="2" t="n"/>
      <c r="B111" s="2" t="n"/>
      <c r="C111" s="2" t="n"/>
      <c r="D111" s="2" t="n"/>
      <c r="E111" s="3" t="n"/>
      <c r="F111" s="2" t="n"/>
      <c r="G111" s="3" t="n"/>
      <c r="H111" s="2" t="n"/>
      <c r="I111" s="2">
        <f>IF(A111="","",IF(H111="Lost","",IF(F111="",IF(G111="",IF(H111="Won","","Needs next step"),"Needs next step"),IF(G111="","Needs date",IF(NOT(ISNUMBER(G111)),"Fix date",IF(G111&lt;TODAY(),"Overdue",IF(G111=TODAY(),"Today",IF(G111-TODAY()&lt;=2,"Next 2 days",""))))))))</f>
        <v/>
      </c>
      <c r="J111" s="2">
        <f>IF(E111="","",TODAY()-E111)</f>
        <v/>
      </c>
    </row>
    <row r="112">
      <c r="A112" s="2" t="n"/>
      <c r="B112" s="2" t="n"/>
      <c r="C112" s="2" t="n"/>
      <c r="D112" s="2" t="n"/>
      <c r="E112" s="3" t="n"/>
      <c r="F112" s="2" t="n"/>
      <c r="G112" s="3" t="n"/>
      <c r="H112" s="2" t="n"/>
      <c r="I112" s="2">
        <f>IF(A112="","",IF(H112="Lost","",IF(F112="",IF(G112="",IF(H112="Won","","Needs next step"),"Needs next step"),IF(G112="","Needs date",IF(NOT(ISNUMBER(G112)),"Fix date",IF(G112&lt;TODAY(),"Overdue",IF(G112=TODAY(),"Today",IF(G112-TODAY()&lt;=2,"Next 2 days",""))))))))</f>
        <v/>
      </c>
      <c r="J112" s="2">
        <f>IF(E112="","",TODAY()-E112)</f>
        <v/>
      </c>
    </row>
    <row r="113">
      <c r="A113" s="2" t="n"/>
      <c r="B113" s="2" t="n"/>
      <c r="C113" s="2" t="n"/>
      <c r="D113" s="2" t="n"/>
      <c r="E113" s="3" t="n"/>
      <c r="F113" s="2" t="n"/>
      <c r="G113" s="3" t="n"/>
      <c r="H113" s="2" t="n"/>
      <c r="I113" s="2">
        <f>IF(A113="","",IF(H113="Lost","",IF(F113="",IF(G113="",IF(H113="Won","","Needs next step"),"Needs next step"),IF(G113="","Needs date",IF(NOT(ISNUMBER(G113)),"Fix date",IF(G113&lt;TODAY(),"Overdue",IF(G113=TODAY(),"Today",IF(G113-TODAY()&lt;=2,"Next 2 days",""))))))))</f>
        <v/>
      </c>
      <c r="J113" s="2">
        <f>IF(E113="","",TODAY()-E113)</f>
        <v/>
      </c>
    </row>
    <row r="114">
      <c r="A114" s="2" t="n"/>
      <c r="B114" s="2" t="n"/>
      <c r="C114" s="2" t="n"/>
      <c r="D114" s="2" t="n"/>
      <c r="E114" s="3" t="n"/>
      <c r="F114" s="2" t="n"/>
      <c r="G114" s="3" t="n"/>
      <c r="H114" s="2" t="n"/>
      <c r="I114" s="2">
        <f>IF(A114="","",IF(H114="Lost","",IF(F114="",IF(G114="",IF(H114="Won","","Needs next step"),"Needs next step"),IF(G114="","Needs date",IF(NOT(ISNUMBER(G114)),"Fix date",IF(G114&lt;TODAY(),"Overdue",IF(G114=TODAY(),"Today",IF(G114-TODAY()&lt;=2,"Next 2 days",""))))))))</f>
        <v/>
      </c>
      <c r="J114" s="2">
        <f>IF(E114="","",TODAY()-E114)</f>
        <v/>
      </c>
    </row>
    <row r="115">
      <c r="A115" s="2" t="n"/>
      <c r="B115" s="2" t="n"/>
      <c r="C115" s="2" t="n"/>
      <c r="D115" s="2" t="n"/>
      <c r="E115" s="3" t="n"/>
      <c r="F115" s="2" t="n"/>
      <c r="G115" s="3" t="n"/>
      <c r="H115" s="2" t="n"/>
      <c r="I115" s="2">
        <f>IF(A115="","",IF(H115="Lost","",IF(F115="",IF(G115="",IF(H115="Won","","Needs next step"),"Needs next step"),IF(G115="","Needs date",IF(NOT(ISNUMBER(G115)),"Fix date",IF(G115&lt;TODAY(),"Overdue",IF(G115=TODAY(),"Today",IF(G115-TODAY()&lt;=2,"Next 2 days",""))))))))</f>
        <v/>
      </c>
      <c r="J115" s="2">
        <f>IF(E115="","",TODAY()-E115)</f>
        <v/>
      </c>
    </row>
    <row r="116">
      <c r="A116" s="2" t="n"/>
      <c r="B116" s="2" t="n"/>
      <c r="C116" s="2" t="n"/>
      <c r="D116" s="2" t="n"/>
      <c r="E116" s="3" t="n"/>
      <c r="F116" s="2" t="n"/>
      <c r="G116" s="3" t="n"/>
      <c r="H116" s="2" t="n"/>
      <c r="I116" s="2">
        <f>IF(A116="","",IF(H116="Lost","",IF(F116="",IF(G116="",IF(H116="Won","","Needs next step"),"Needs next step"),IF(G116="","Needs date",IF(NOT(ISNUMBER(G116)),"Fix date",IF(G116&lt;TODAY(),"Overdue",IF(G116=TODAY(),"Today",IF(G116-TODAY()&lt;=2,"Next 2 days",""))))))))</f>
        <v/>
      </c>
      <c r="J116" s="2">
        <f>IF(E116="","",TODAY()-E116)</f>
        <v/>
      </c>
    </row>
    <row r="117">
      <c r="A117" s="2" t="n"/>
      <c r="B117" s="2" t="n"/>
      <c r="C117" s="2" t="n"/>
      <c r="D117" s="2" t="n"/>
      <c r="E117" s="3" t="n"/>
      <c r="F117" s="2" t="n"/>
      <c r="G117" s="3" t="n"/>
      <c r="H117" s="2" t="n"/>
      <c r="I117" s="2">
        <f>IF(A117="","",IF(H117="Lost","",IF(F117="",IF(G117="",IF(H117="Won","","Needs next step"),"Needs next step"),IF(G117="","Needs date",IF(NOT(ISNUMBER(G117)),"Fix date",IF(G117&lt;TODAY(),"Overdue",IF(G117=TODAY(),"Today",IF(G117-TODAY()&lt;=2,"Next 2 days",""))))))))</f>
        <v/>
      </c>
      <c r="J117" s="2">
        <f>IF(E117="","",TODAY()-E117)</f>
        <v/>
      </c>
    </row>
    <row r="118">
      <c r="A118" s="2" t="n"/>
      <c r="B118" s="2" t="n"/>
      <c r="C118" s="2" t="n"/>
      <c r="D118" s="2" t="n"/>
      <c r="E118" s="3" t="n"/>
      <c r="F118" s="2" t="n"/>
      <c r="G118" s="3" t="n"/>
      <c r="H118" s="2" t="n"/>
      <c r="I118" s="2">
        <f>IF(A118="","",IF(H118="Lost","",IF(F118="",IF(G118="",IF(H118="Won","","Needs next step"),"Needs next step"),IF(G118="","Needs date",IF(NOT(ISNUMBER(G118)),"Fix date",IF(G118&lt;TODAY(),"Overdue",IF(G118=TODAY(),"Today",IF(G118-TODAY()&lt;=2,"Next 2 days",""))))))))</f>
        <v/>
      </c>
      <c r="J118" s="2">
        <f>IF(E118="","",TODAY()-E118)</f>
        <v/>
      </c>
    </row>
    <row r="119">
      <c r="A119" s="2" t="n"/>
      <c r="B119" s="2" t="n"/>
      <c r="C119" s="2" t="n"/>
      <c r="D119" s="2" t="n"/>
      <c r="E119" s="3" t="n"/>
      <c r="F119" s="2" t="n"/>
      <c r="G119" s="3" t="n"/>
      <c r="H119" s="2" t="n"/>
      <c r="I119" s="2">
        <f>IF(A119="","",IF(H119="Lost","",IF(F119="",IF(G119="",IF(H119="Won","","Needs next step"),"Needs next step"),IF(G119="","Needs date",IF(NOT(ISNUMBER(G119)),"Fix date",IF(G119&lt;TODAY(),"Overdue",IF(G119=TODAY(),"Today",IF(G119-TODAY()&lt;=2,"Next 2 days",""))))))))</f>
        <v/>
      </c>
      <c r="J119" s="2">
        <f>IF(E119="","",TODAY()-E119)</f>
        <v/>
      </c>
    </row>
    <row r="120">
      <c r="A120" s="2" t="n"/>
      <c r="B120" s="2" t="n"/>
      <c r="C120" s="2" t="n"/>
      <c r="D120" s="2" t="n"/>
      <c r="E120" s="3" t="n"/>
      <c r="F120" s="2" t="n"/>
      <c r="G120" s="3" t="n"/>
      <c r="H120" s="2" t="n"/>
      <c r="I120" s="2">
        <f>IF(A120="","",IF(H120="Lost","",IF(F120="",IF(G120="",IF(H120="Won","","Needs next step"),"Needs next step"),IF(G120="","Needs date",IF(NOT(ISNUMBER(G120)),"Fix date",IF(G120&lt;TODAY(),"Overdue",IF(G120=TODAY(),"Today",IF(G120-TODAY()&lt;=2,"Next 2 days",""))))))))</f>
        <v/>
      </c>
      <c r="J120" s="2">
        <f>IF(E120="","",TODAY()-E120)</f>
        <v/>
      </c>
    </row>
    <row r="121">
      <c r="A121" s="2" t="n"/>
      <c r="B121" s="2" t="n"/>
      <c r="C121" s="2" t="n"/>
      <c r="D121" s="2" t="n"/>
      <c r="E121" s="3" t="n"/>
      <c r="F121" s="2" t="n"/>
      <c r="G121" s="3" t="n"/>
      <c r="H121" s="2" t="n"/>
      <c r="I121" s="2">
        <f>IF(A121="","",IF(H121="Lost","",IF(F121="",IF(G121="",IF(H121="Won","","Needs next step"),"Needs next step"),IF(G121="","Needs date",IF(NOT(ISNUMBER(G121)),"Fix date",IF(G121&lt;TODAY(),"Overdue",IF(G121=TODAY(),"Today",IF(G121-TODAY()&lt;=2,"Next 2 days",""))))))))</f>
        <v/>
      </c>
      <c r="J121" s="2">
        <f>IF(E121="","",TODAY()-E121)</f>
        <v/>
      </c>
    </row>
    <row r="122">
      <c r="A122" s="2" t="n"/>
      <c r="B122" s="2" t="n"/>
      <c r="C122" s="2" t="n"/>
      <c r="D122" s="2" t="n"/>
      <c r="E122" s="3" t="n"/>
      <c r="F122" s="2" t="n"/>
      <c r="G122" s="3" t="n"/>
      <c r="H122" s="2" t="n"/>
      <c r="I122" s="2">
        <f>IF(A122="","",IF(H122="Lost","",IF(F122="",IF(G122="",IF(H122="Won","","Needs next step"),"Needs next step"),IF(G122="","Needs date",IF(NOT(ISNUMBER(G122)),"Fix date",IF(G122&lt;TODAY(),"Overdue",IF(G122=TODAY(),"Today",IF(G122-TODAY()&lt;=2,"Next 2 days",""))))))))</f>
        <v/>
      </c>
      <c r="J122" s="2">
        <f>IF(E122="","",TODAY()-E122)</f>
        <v/>
      </c>
    </row>
    <row r="123">
      <c r="A123" s="2" t="n"/>
      <c r="B123" s="2" t="n"/>
      <c r="C123" s="2" t="n"/>
      <c r="D123" s="2" t="n"/>
      <c r="E123" s="3" t="n"/>
      <c r="F123" s="2" t="n"/>
      <c r="G123" s="3" t="n"/>
      <c r="H123" s="2" t="n"/>
      <c r="I123" s="2">
        <f>IF(A123="","",IF(H123="Lost","",IF(F123="",IF(G123="",IF(H123="Won","","Needs next step"),"Needs next step"),IF(G123="","Needs date",IF(NOT(ISNUMBER(G123)),"Fix date",IF(G123&lt;TODAY(),"Overdue",IF(G123=TODAY(),"Today",IF(G123-TODAY()&lt;=2,"Next 2 days",""))))))))</f>
        <v/>
      </c>
      <c r="J123" s="2">
        <f>IF(E123="","",TODAY()-E123)</f>
        <v/>
      </c>
    </row>
    <row r="124">
      <c r="A124" s="2" t="n"/>
      <c r="B124" s="2" t="n"/>
      <c r="C124" s="2" t="n"/>
      <c r="D124" s="2" t="n"/>
      <c r="E124" s="3" t="n"/>
      <c r="F124" s="2" t="n"/>
      <c r="G124" s="3" t="n"/>
      <c r="H124" s="2" t="n"/>
      <c r="I124" s="2">
        <f>IF(A124="","",IF(H124="Lost","",IF(F124="",IF(G124="",IF(H124="Won","","Needs next step"),"Needs next step"),IF(G124="","Needs date",IF(NOT(ISNUMBER(G124)),"Fix date",IF(G124&lt;TODAY(),"Overdue",IF(G124=TODAY(),"Today",IF(G124-TODAY()&lt;=2,"Next 2 days",""))))))))</f>
        <v/>
      </c>
      <c r="J124" s="2">
        <f>IF(E124="","",TODAY()-E124)</f>
        <v/>
      </c>
    </row>
    <row r="125">
      <c r="A125" s="2" t="n"/>
      <c r="B125" s="2" t="n"/>
      <c r="C125" s="2" t="n"/>
      <c r="D125" s="2" t="n"/>
      <c r="E125" s="3" t="n"/>
      <c r="F125" s="2" t="n"/>
      <c r="G125" s="3" t="n"/>
      <c r="H125" s="2" t="n"/>
      <c r="I125" s="2">
        <f>IF(A125="","",IF(H125="Lost","",IF(F125="",IF(G125="",IF(H125="Won","","Needs next step"),"Needs next step"),IF(G125="","Needs date",IF(NOT(ISNUMBER(G125)),"Fix date",IF(G125&lt;TODAY(),"Overdue",IF(G125=TODAY(),"Today",IF(G125-TODAY()&lt;=2,"Next 2 days",""))))))))</f>
        <v/>
      </c>
      <c r="J125" s="2">
        <f>IF(E125="","",TODAY()-E125)</f>
        <v/>
      </c>
    </row>
    <row r="126">
      <c r="A126" s="2" t="n"/>
      <c r="B126" s="2" t="n"/>
      <c r="C126" s="2" t="n"/>
      <c r="D126" s="2" t="n"/>
      <c r="E126" s="3" t="n"/>
      <c r="F126" s="2" t="n"/>
      <c r="G126" s="3" t="n"/>
      <c r="H126" s="2" t="n"/>
      <c r="I126" s="2">
        <f>IF(A126="","",IF(H126="Lost","",IF(F126="",IF(G126="",IF(H126="Won","","Needs next step"),"Needs next step"),IF(G126="","Needs date",IF(NOT(ISNUMBER(G126)),"Fix date",IF(G126&lt;TODAY(),"Overdue",IF(G126=TODAY(),"Today",IF(G126-TODAY()&lt;=2,"Next 2 days",""))))))))</f>
        <v/>
      </c>
      <c r="J126" s="2">
        <f>IF(E126="","",TODAY()-E126)</f>
        <v/>
      </c>
    </row>
    <row r="127">
      <c r="A127" s="2" t="n"/>
      <c r="B127" s="2" t="n"/>
      <c r="C127" s="2" t="n"/>
      <c r="D127" s="2" t="n"/>
      <c r="E127" s="3" t="n"/>
      <c r="F127" s="2" t="n"/>
      <c r="G127" s="3" t="n"/>
      <c r="H127" s="2" t="n"/>
      <c r="I127" s="2">
        <f>IF(A127="","",IF(H127="Lost","",IF(F127="",IF(G127="",IF(H127="Won","","Needs next step"),"Needs next step"),IF(G127="","Needs date",IF(NOT(ISNUMBER(G127)),"Fix date",IF(G127&lt;TODAY(),"Overdue",IF(G127=TODAY(),"Today",IF(G127-TODAY()&lt;=2,"Next 2 days",""))))))))</f>
        <v/>
      </c>
      <c r="J127" s="2">
        <f>IF(E127="","",TODAY()-E127)</f>
        <v/>
      </c>
    </row>
    <row r="128">
      <c r="A128" s="2" t="n"/>
      <c r="B128" s="2" t="n"/>
      <c r="C128" s="2" t="n"/>
      <c r="D128" s="2" t="n"/>
      <c r="E128" s="3" t="n"/>
      <c r="F128" s="2" t="n"/>
      <c r="G128" s="3" t="n"/>
      <c r="H128" s="2" t="n"/>
      <c r="I128" s="2">
        <f>IF(A128="","",IF(H128="Lost","",IF(F128="",IF(G128="",IF(H128="Won","","Needs next step"),"Needs next step"),IF(G128="","Needs date",IF(NOT(ISNUMBER(G128)),"Fix date",IF(G128&lt;TODAY(),"Overdue",IF(G128=TODAY(),"Today",IF(G128-TODAY()&lt;=2,"Next 2 days",""))))))))</f>
        <v/>
      </c>
      <c r="J128" s="2">
        <f>IF(E128="","",TODAY()-E128)</f>
        <v/>
      </c>
    </row>
    <row r="129">
      <c r="A129" s="2" t="n"/>
      <c r="B129" s="2" t="n"/>
      <c r="C129" s="2" t="n"/>
      <c r="D129" s="2" t="n"/>
      <c r="E129" s="3" t="n"/>
      <c r="F129" s="2" t="n"/>
      <c r="G129" s="3" t="n"/>
      <c r="H129" s="2" t="n"/>
      <c r="I129" s="2">
        <f>IF(A129="","",IF(H129="Lost","",IF(F129="",IF(G129="",IF(H129="Won","","Needs next step"),"Needs next step"),IF(G129="","Needs date",IF(NOT(ISNUMBER(G129)),"Fix date",IF(G129&lt;TODAY(),"Overdue",IF(G129=TODAY(),"Today",IF(G129-TODAY()&lt;=2,"Next 2 days",""))))))))</f>
        <v/>
      </c>
      <c r="J129" s="2">
        <f>IF(E129="","",TODAY()-E129)</f>
        <v/>
      </c>
    </row>
    <row r="130">
      <c r="A130" s="2" t="n"/>
      <c r="B130" s="2" t="n"/>
      <c r="C130" s="2" t="n"/>
      <c r="D130" s="2" t="n"/>
      <c r="E130" s="3" t="n"/>
      <c r="F130" s="2" t="n"/>
      <c r="G130" s="3" t="n"/>
      <c r="H130" s="2" t="n"/>
      <c r="I130" s="2">
        <f>IF(A130="","",IF(H130="Lost","",IF(F130="",IF(G130="",IF(H130="Won","","Needs next step"),"Needs next step"),IF(G130="","Needs date",IF(NOT(ISNUMBER(G130)),"Fix date",IF(G130&lt;TODAY(),"Overdue",IF(G130=TODAY(),"Today",IF(G130-TODAY()&lt;=2,"Next 2 days",""))))))))</f>
        <v/>
      </c>
      <c r="J130" s="2">
        <f>IF(E130="","",TODAY()-E130)</f>
        <v/>
      </c>
    </row>
    <row r="131">
      <c r="A131" s="2" t="n"/>
      <c r="B131" s="2" t="n"/>
      <c r="C131" s="2" t="n"/>
      <c r="D131" s="2" t="n"/>
      <c r="E131" s="3" t="n"/>
      <c r="F131" s="2" t="n"/>
      <c r="G131" s="3" t="n"/>
      <c r="H131" s="2" t="n"/>
      <c r="I131" s="2">
        <f>IF(A131="","",IF(H131="Lost","",IF(F131="",IF(G131="",IF(H131="Won","","Needs next step"),"Needs next step"),IF(G131="","Needs date",IF(NOT(ISNUMBER(G131)),"Fix date",IF(G131&lt;TODAY(),"Overdue",IF(G131=TODAY(),"Today",IF(G131-TODAY()&lt;=2,"Next 2 days",""))))))))</f>
        <v/>
      </c>
      <c r="J131" s="2">
        <f>IF(E131="","",TODAY()-E131)</f>
        <v/>
      </c>
    </row>
    <row r="132">
      <c r="A132" s="2" t="n"/>
      <c r="B132" s="2" t="n"/>
      <c r="C132" s="2" t="n"/>
      <c r="D132" s="2" t="n"/>
      <c r="E132" s="3" t="n"/>
      <c r="F132" s="2" t="n"/>
      <c r="G132" s="3" t="n"/>
      <c r="H132" s="2" t="n"/>
      <c r="I132" s="2">
        <f>IF(A132="","",IF(H132="Lost","",IF(F132="",IF(G132="",IF(H132="Won","","Needs next step"),"Needs next step"),IF(G132="","Needs date",IF(NOT(ISNUMBER(G132)),"Fix date",IF(G132&lt;TODAY(),"Overdue",IF(G132=TODAY(),"Today",IF(G132-TODAY()&lt;=2,"Next 2 days",""))))))))</f>
        <v/>
      </c>
      <c r="J132" s="2">
        <f>IF(E132="","",TODAY()-E132)</f>
        <v/>
      </c>
    </row>
    <row r="133">
      <c r="A133" s="2" t="n"/>
      <c r="B133" s="2" t="n"/>
      <c r="C133" s="2" t="n"/>
      <c r="D133" s="2" t="n"/>
      <c r="E133" s="3" t="n"/>
      <c r="F133" s="2" t="n"/>
      <c r="G133" s="3" t="n"/>
      <c r="H133" s="2" t="n"/>
      <c r="I133" s="2">
        <f>IF(A133="","",IF(H133="Lost","",IF(F133="",IF(G133="",IF(H133="Won","","Needs next step"),"Needs next step"),IF(G133="","Needs date",IF(NOT(ISNUMBER(G133)),"Fix date",IF(G133&lt;TODAY(),"Overdue",IF(G133=TODAY(),"Today",IF(G133-TODAY()&lt;=2,"Next 2 days",""))))))))</f>
        <v/>
      </c>
      <c r="J133" s="2">
        <f>IF(E133="","",TODAY()-E133)</f>
        <v/>
      </c>
    </row>
    <row r="134">
      <c r="A134" s="2" t="n"/>
      <c r="B134" s="2" t="n"/>
      <c r="C134" s="2" t="n"/>
      <c r="D134" s="2" t="n"/>
      <c r="E134" s="3" t="n"/>
      <c r="F134" s="2" t="n"/>
      <c r="G134" s="3" t="n"/>
      <c r="H134" s="2" t="n"/>
      <c r="I134" s="2">
        <f>IF(A134="","",IF(H134="Lost","",IF(F134="",IF(G134="",IF(H134="Won","","Needs next step"),"Needs next step"),IF(G134="","Needs date",IF(NOT(ISNUMBER(G134)),"Fix date",IF(G134&lt;TODAY(),"Overdue",IF(G134=TODAY(),"Today",IF(G134-TODAY()&lt;=2,"Next 2 days",""))))))))</f>
        <v/>
      </c>
      <c r="J134" s="2">
        <f>IF(E134="","",TODAY()-E134)</f>
        <v/>
      </c>
    </row>
    <row r="135">
      <c r="A135" s="2" t="n"/>
      <c r="B135" s="2" t="n"/>
      <c r="C135" s="2" t="n"/>
      <c r="D135" s="2" t="n"/>
      <c r="E135" s="3" t="n"/>
      <c r="F135" s="2" t="n"/>
      <c r="G135" s="3" t="n"/>
      <c r="H135" s="2" t="n"/>
      <c r="I135" s="2">
        <f>IF(A135="","",IF(H135="Lost","",IF(F135="",IF(G135="",IF(H135="Won","","Needs next step"),"Needs next step"),IF(G135="","Needs date",IF(NOT(ISNUMBER(G135)),"Fix date",IF(G135&lt;TODAY(),"Overdue",IF(G135=TODAY(),"Today",IF(G135-TODAY()&lt;=2,"Next 2 days",""))))))))</f>
        <v/>
      </c>
      <c r="J135" s="2">
        <f>IF(E135="","",TODAY()-E135)</f>
        <v/>
      </c>
    </row>
    <row r="136">
      <c r="A136" s="2" t="n"/>
      <c r="B136" s="2" t="n"/>
      <c r="C136" s="2" t="n"/>
      <c r="D136" s="2" t="n"/>
      <c r="E136" s="3" t="n"/>
      <c r="F136" s="2" t="n"/>
      <c r="G136" s="3" t="n"/>
      <c r="H136" s="2" t="n"/>
      <c r="I136" s="2">
        <f>IF(A136="","",IF(H136="Lost","",IF(F136="",IF(G136="",IF(H136="Won","","Needs next step"),"Needs next step"),IF(G136="","Needs date",IF(NOT(ISNUMBER(G136)),"Fix date",IF(G136&lt;TODAY(),"Overdue",IF(G136=TODAY(),"Today",IF(G136-TODAY()&lt;=2,"Next 2 days",""))))))))</f>
        <v/>
      </c>
      <c r="J136" s="2">
        <f>IF(E136="","",TODAY()-E136)</f>
        <v/>
      </c>
    </row>
    <row r="137">
      <c r="A137" s="2" t="n"/>
      <c r="B137" s="2" t="n"/>
      <c r="C137" s="2" t="n"/>
      <c r="D137" s="2" t="n"/>
      <c r="E137" s="3" t="n"/>
      <c r="F137" s="2" t="n"/>
      <c r="G137" s="3" t="n"/>
      <c r="H137" s="2" t="n"/>
      <c r="I137" s="2">
        <f>IF(A137="","",IF(H137="Lost","",IF(F137="",IF(G137="",IF(H137="Won","","Needs next step"),"Needs next step"),IF(G137="","Needs date",IF(NOT(ISNUMBER(G137)),"Fix date",IF(G137&lt;TODAY(),"Overdue",IF(G137=TODAY(),"Today",IF(G137-TODAY()&lt;=2,"Next 2 days",""))))))))</f>
        <v/>
      </c>
      <c r="J137" s="2">
        <f>IF(E137="","",TODAY()-E137)</f>
        <v/>
      </c>
    </row>
    <row r="138">
      <c r="A138" s="2" t="n"/>
      <c r="B138" s="2" t="n"/>
      <c r="C138" s="2" t="n"/>
      <c r="D138" s="2" t="n"/>
      <c r="E138" s="3" t="n"/>
      <c r="F138" s="2" t="n"/>
      <c r="G138" s="3" t="n"/>
      <c r="H138" s="2" t="n"/>
      <c r="I138" s="2">
        <f>IF(A138="","",IF(H138="Lost","",IF(F138="",IF(G138="",IF(H138="Won","","Needs next step"),"Needs next step"),IF(G138="","Needs date",IF(NOT(ISNUMBER(G138)),"Fix date",IF(G138&lt;TODAY(),"Overdue",IF(G138=TODAY(),"Today",IF(G138-TODAY()&lt;=2,"Next 2 days",""))))))))</f>
        <v/>
      </c>
      <c r="J138" s="2">
        <f>IF(E138="","",TODAY()-E138)</f>
        <v/>
      </c>
    </row>
    <row r="139">
      <c r="A139" s="2" t="n"/>
      <c r="B139" s="2" t="n"/>
      <c r="C139" s="2" t="n"/>
      <c r="D139" s="2" t="n"/>
      <c r="E139" s="3" t="n"/>
      <c r="F139" s="2" t="n"/>
      <c r="G139" s="3" t="n"/>
      <c r="H139" s="2" t="n"/>
      <c r="I139" s="2">
        <f>IF(A139="","",IF(H139="Lost","",IF(F139="",IF(G139="",IF(H139="Won","","Needs next step"),"Needs next step"),IF(G139="","Needs date",IF(NOT(ISNUMBER(G139)),"Fix date",IF(G139&lt;TODAY(),"Overdue",IF(G139=TODAY(),"Today",IF(G139-TODAY()&lt;=2,"Next 2 days",""))))))))</f>
        <v/>
      </c>
      <c r="J139" s="2">
        <f>IF(E139="","",TODAY()-E139)</f>
        <v/>
      </c>
    </row>
    <row r="140">
      <c r="A140" s="2" t="n"/>
      <c r="B140" s="2" t="n"/>
      <c r="C140" s="2" t="n"/>
      <c r="D140" s="2" t="n"/>
      <c r="E140" s="3" t="n"/>
      <c r="F140" s="2" t="n"/>
      <c r="G140" s="3" t="n"/>
      <c r="H140" s="2" t="n"/>
      <c r="I140" s="2">
        <f>IF(A140="","",IF(H140="Lost","",IF(F140="",IF(G140="",IF(H140="Won","","Needs next step"),"Needs next step"),IF(G140="","Needs date",IF(NOT(ISNUMBER(G140)),"Fix date",IF(G140&lt;TODAY(),"Overdue",IF(G140=TODAY(),"Today",IF(G140-TODAY()&lt;=2,"Next 2 days",""))))))))</f>
        <v/>
      </c>
      <c r="J140" s="2">
        <f>IF(E140="","",TODAY()-E140)</f>
        <v/>
      </c>
    </row>
    <row r="141">
      <c r="A141" s="2" t="n"/>
      <c r="B141" s="2" t="n"/>
      <c r="C141" s="2" t="n"/>
      <c r="D141" s="2" t="n"/>
      <c r="E141" s="3" t="n"/>
      <c r="F141" s="2" t="n"/>
      <c r="G141" s="3" t="n"/>
      <c r="H141" s="2" t="n"/>
      <c r="I141" s="2">
        <f>IF(A141="","",IF(H141="Lost","",IF(F141="",IF(G141="",IF(H141="Won","","Needs next step"),"Needs next step"),IF(G141="","Needs date",IF(NOT(ISNUMBER(G141)),"Fix date",IF(G141&lt;TODAY(),"Overdue",IF(G141=TODAY(),"Today",IF(G141-TODAY()&lt;=2,"Next 2 days",""))))))))</f>
        <v/>
      </c>
      <c r="J141" s="2">
        <f>IF(E141="","",TODAY()-E141)</f>
        <v/>
      </c>
    </row>
    <row r="142">
      <c r="A142" s="2" t="n"/>
      <c r="B142" s="2" t="n"/>
      <c r="C142" s="2" t="n"/>
      <c r="D142" s="2" t="n"/>
      <c r="E142" s="3" t="n"/>
      <c r="F142" s="2" t="n"/>
      <c r="G142" s="3" t="n"/>
      <c r="H142" s="2" t="n"/>
      <c r="I142" s="2">
        <f>IF(A142="","",IF(H142="Lost","",IF(F142="",IF(G142="",IF(H142="Won","","Needs next step"),"Needs next step"),IF(G142="","Needs date",IF(NOT(ISNUMBER(G142)),"Fix date",IF(G142&lt;TODAY(),"Overdue",IF(G142=TODAY(),"Today",IF(G142-TODAY()&lt;=2,"Next 2 days",""))))))))</f>
        <v/>
      </c>
      <c r="J142" s="2">
        <f>IF(E142="","",TODAY()-E142)</f>
        <v/>
      </c>
    </row>
    <row r="143">
      <c r="A143" s="2" t="n"/>
      <c r="B143" s="2" t="n"/>
      <c r="C143" s="2" t="n"/>
      <c r="D143" s="2" t="n"/>
      <c r="E143" s="3" t="n"/>
      <c r="F143" s="2" t="n"/>
      <c r="G143" s="3" t="n"/>
      <c r="H143" s="2" t="n"/>
      <c r="I143" s="2">
        <f>IF(A143="","",IF(H143="Lost","",IF(F143="",IF(G143="",IF(H143="Won","","Needs next step"),"Needs next step"),IF(G143="","Needs date",IF(NOT(ISNUMBER(G143)),"Fix date",IF(G143&lt;TODAY(),"Overdue",IF(G143=TODAY(),"Today",IF(G143-TODAY()&lt;=2,"Next 2 days",""))))))))</f>
        <v/>
      </c>
      <c r="J143" s="2">
        <f>IF(E143="","",TODAY()-E143)</f>
        <v/>
      </c>
    </row>
    <row r="144">
      <c r="A144" s="2" t="n"/>
      <c r="B144" s="2" t="n"/>
      <c r="C144" s="2" t="n"/>
      <c r="D144" s="2" t="n"/>
      <c r="E144" s="3" t="n"/>
      <c r="F144" s="2" t="n"/>
      <c r="G144" s="3" t="n"/>
      <c r="H144" s="2" t="n"/>
      <c r="I144" s="2">
        <f>IF(A144="","",IF(H144="Lost","",IF(F144="",IF(G144="",IF(H144="Won","","Needs next step"),"Needs next step"),IF(G144="","Needs date",IF(NOT(ISNUMBER(G144)),"Fix date",IF(G144&lt;TODAY(),"Overdue",IF(G144=TODAY(),"Today",IF(G144-TODAY()&lt;=2,"Next 2 days",""))))))))</f>
        <v/>
      </c>
      <c r="J144" s="2">
        <f>IF(E144="","",TODAY()-E144)</f>
        <v/>
      </c>
    </row>
    <row r="145">
      <c r="A145" s="2" t="n"/>
      <c r="B145" s="2" t="n"/>
      <c r="C145" s="2" t="n"/>
      <c r="D145" s="2" t="n"/>
      <c r="E145" s="3" t="n"/>
      <c r="F145" s="2" t="n"/>
      <c r="G145" s="3" t="n"/>
      <c r="H145" s="2" t="n"/>
      <c r="I145" s="2">
        <f>IF(A145="","",IF(H145="Lost","",IF(F145="",IF(G145="",IF(H145="Won","","Needs next step"),"Needs next step"),IF(G145="","Needs date",IF(NOT(ISNUMBER(G145)),"Fix date",IF(G145&lt;TODAY(),"Overdue",IF(G145=TODAY(),"Today",IF(G145-TODAY()&lt;=2,"Next 2 days",""))))))))</f>
        <v/>
      </c>
      <c r="J145" s="2">
        <f>IF(E145="","",TODAY()-E145)</f>
        <v/>
      </c>
    </row>
    <row r="146">
      <c r="A146" s="2" t="n"/>
      <c r="B146" s="2" t="n"/>
      <c r="C146" s="2" t="n"/>
      <c r="D146" s="2" t="n"/>
      <c r="E146" s="3" t="n"/>
      <c r="F146" s="2" t="n"/>
      <c r="G146" s="3" t="n"/>
      <c r="H146" s="2" t="n"/>
      <c r="I146" s="2">
        <f>IF(A146="","",IF(H146="Lost","",IF(F146="",IF(G146="",IF(H146="Won","","Needs next step"),"Needs next step"),IF(G146="","Needs date",IF(NOT(ISNUMBER(G146)),"Fix date",IF(G146&lt;TODAY(),"Overdue",IF(G146=TODAY(),"Today",IF(G146-TODAY()&lt;=2,"Next 2 days",""))))))))</f>
        <v/>
      </c>
      <c r="J146" s="2">
        <f>IF(E146="","",TODAY()-E146)</f>
        <v/>
      </c>
    </row>
    <row r="147">
      <c r="A147" s="2" t="n"/>
      <c r="B147" s="2" t="n"/>
      <c r="C147" s="2" t="n"/>
      <c r="D147" s="2" t="n"/>
      <c r="E147" s="3" t="n"/>
      <c r="F147" s="2" t="n"/>
      <c r="G147" s="3" t="n"/>
      <c r="H147" s="2" t="n"/>
      <c r="I147" s="2">
        <f>IF(A147="","",IF(H147="Lost","",IF(F147="",IF(G147="",IF(H147="Won","","Needs next step"),"Needs next step"),IF(G147="","Needs date",IF(NOT(ISNUMBER(G147)),"Fix date",IF(G147&lt;TODAY(),"Overdue",IF(G147=TODAY(),"Today",IF(G147-TODAY()&lt;=2,"Next 2 days",""))))))))</f>
        <v/>
      </c>
      <c r="J147" s="2">
        <f>IF(E147="","",TODAY()-E147)</f>
        <v/>
      </c>
    </row>
    <row r="148">
      <c r="A148" s="2" t="n"/>
      <c r="B148" s="2" t="n"/>
      <c r="C148" s="2" t="n"/>
      <c r="D148" s="2" t="n"/>
      <c r="E148" s="3" t="n"/>
      <c r="F148" s="2" t="n"/>
      <c r="G148" s="3" t="n"/>
      <c r="H148" s="2" t="n"/>
      <c r="I148" s="2">
        <f>IF(A148="","",IF(H148="Lost","",IF(F148="",IF(G148="",IF(H148="Won","","Needs next step"),"Needs next step"),IF(G148="","Needs date",IF(NOT(ISNUMBER(G148)),"Fix date",IF(G148&lt;TODAY(),"Overdue",IF(G148=TODAY(),"Today",IF(G148-TODAY()&lt;=2,"Next 2 days",""))))))))</f>
        <v/>
      </c>
      <c r="J148" s="2">
        <f>IF(E148="","",TODAY()-E148)</f>
        <v/>
      </c>
    </row>
    <row r="149">
      <c r="A149" s="2" t="n"/>
      <c r="B149" s="2" t="n"/>
      <c r="C149" s="2" t="n"/>
      <c r="D149" s="2" t="n"/>
      <c r="E149" s="3" t="n"/>
      <c r="F149" s="2" t="n"/>
      <c r="G149" s="3" t="n"/>
      <c r="H149" s="2" t="n"/>
      <c r="I149" s="2">
        <f>IF(A149="","",IF(H149="Lost","",IF(F149="",IF(G149="",IF(H149="Won","","Needs next step"),"Needs next step"),IF(G149="","Needs date",IF(NOT(ISNUMBER(G149)),"Fix date",IF(G149&lt;TODAY(),"Overdue",IF(G149=TODAY(),"Today",IF(G149-TODAY()&lt;=2,"Next 2 days",""))))))))</f>
        <v/>
      </c>
      <c r="J149" s="2">
        <f>IF(E149="","",TODAY()-E149)</f>
        <v/>
      </c>
    </row>
    <row r="150">
      <c r="A150" s="2" t="n"/>
      <c r="B150" s="2" t="n"/>
      <c r="C150" s="2" t="n"/>
      <c r="D150" s="2" t="n"/>
      <c r="E150" s="3" t="n"/>
      <c r="F150" s="2" t="n"/>
      <c r="G150" s="3" t="n"/>
      <c r="H150" s="2" t="n"/>
      <c r="I150" s="2">
        <f>IF(A150="","",IF(H150="Lost","",IF(F150="",IF(G150="",IF(H150="Won","","Needs next step"),"Needs next step"),IF(G150="","Needs date",IF(NOT(ISNUMBER(G150)),"Fix date",IF(G150&lt;TODAY(),"Overdue",IF(G150=TODAY(),"Today",IF(G150-TODAY()&lt;=2,"Next 2 days",""))))))))</f>
        <v/>
      </c>
      <c r="J150" s="2">
        <f>IF(E150="","",TODAY()-E150)</f>
        <v/>
      </c>
    </row>
    <row r="151">
      <c r="A151" s="2" t="n"/>
      <c r="B151" s="2" t="n"/>
      <c r="C151" s="2" t="n"/>
      <c r="D151" s="2" t="n"/>
      <c r="E151" s="3" t="n"/>
      <c r="F151" s="2" t="n"/>
      <c r="G151" s="3" t="n"/>
      <c r="H151" s="2" t="n"/>
      <c r="I151" s="2">
        <f>IF(A151="","",IF(H151="Lost","",IF(F151="",IF(G151="",IF(H151="Won","","Needs next step"),"Needs next step"),IF(G151="","Needs date",IF(NOT(ISNUMBER(G151)),"Fix date",IF(G151&lt;TODAY(),"Overdue",IF(G151=TODAY(),"Today",IF(G151-TODAY()&lt;=2,"Next 2 days",""))))))))</f>
        <v/>
      </c>
      <c r="J151" s="2">
        <f>IF(E151="","",TODAY()-E151)</f>
        <v/>
      </c>
    </row>
    <row r="152">
      <c r="A152" s="2" t="n"/>
      <c r="B152" s="2" t="n"/>
      <c r="C152" s="2" t="n"/>
      <c r="D152" s="2" t="n"/>
      <c r="E152" s="3" t="n"/>
      <c r="F152" s="2" t="n"/>
      <c r="G152" s="3" t="n"/>
      <c r="H152" s="2" t="n"/>
      <c r="I152" s="2">
        <f>IF(A152="","",IF(H152="Lost","",IF(F152="",IF(G152="",IF(H152="Won","","Needs next step"),"Needs next step"),IF(G152="","Needs date",IF(NOT(ISNUMBER(G152)),"Fix date",IF(G152&lt;TODAY(),"Overdue",IF(G152=TODAY(),"Today",IF(G152-TODAY()&lt;=2,"Next 2 days",""))))))))</f>
        <v/>
      </c>
      <c r="J152" s="2">
        <f>IF(E152="","",TODAY()-E152)</f>
        <v/>
      </c>
    </row>
    <row r="153">
      <c r="A153" s="2" t="n"/>
      <c r="B153" s="2" t="n"/>
      <c r="C153" s="2" t="n"/>
      <c r="D153" s="2" t="n"/>
      <c r="E153" s="3" t="n"/>
      <c r="F153" s="2" t="n"/>
      <c r="G153" s="3" t="n"/>
      <c r="H153" s="2" t="n"/>
      <c r="I153" s="2">
        <f>IF(A153="","",IF(H153="Lost","",IF(F153="",IF(G153="",IF(H153="Won","","Needs next step"),"Needs next step"),IF(G153="","Needs date",IF(NOT(ISNUMBER(G153)),"Fix date",IF(G153&lt;TODAY(),"Overdue",IF(G153=TODAY(),"Today",IF(G153-TODAY()&lt;=2,"Next 2 days",""))))))))</f>
        <v/>
      </c>
      <c r="J153" s="2">
        <f>IF(E153="","",TODAY()-E153)</f>
        <v/>
      </c>
    </row>
    <row r="154">
      <c r="A154" s="2" t="n"/>
      <c r="B154" s="2" t="n"/>
      <c r="C154" s="2" t="n"/>
      <c r="D154" s="2" t="n"/>
      <c r="E154" s="3" t="n"/>
      <c r="F154" s="2" t="n"/>
      <c r="G154" s="3" t="n"/>
      <c r="H154" s="2" t="n"/>
      <c r="I154" s="2">
        <f>IF(A154="","",IF(H154="Lost","",IF(F154="",IF(G154="",IF(H154="Won","","Needs next step"),"Needs next step"),IF(G154="","Needs date",IF(NOT(ISNUMBER(G154)),"Fix date",IF(G154&lt;TODAY(),"Overdue",IF(G154=TODAY(),"Today",IF(G154-TODAY()&lt;=2,"Next 2 days",""))))))))</f>
        <v/>
      </c>
      <c r="J154" s="2">
        <f>IF(E154="","",TODAY()-E154)</f>
        <v/>
      </c>
    </row>
    <row r="155">
      <c r="A155" s="2" t="n"/>
      <c r="B155" s="2" t="n"/>
      <c r="C155" s="2" t="n"/>
      <c r="D155" s="2" t="n"/>
      <c r="E155" s="3" t="n"/>
      <c r="F155" s="2" t="n"/>
      <c r="G155" s="3" t="n"/>
      <c r="H155" s="2" t="n"/>
      <c r="I155" s="2">
        <f>IF(A155="","",IF(H155="Lost","",IF(F155="",IF(G155="",IF(H155="Won","","Needs next step"),"Needs next step"),IF(G155="","Needs date",IF(NOT(ISNUMBER(G155)),"Fix date",IF(G155&lt;TODAY(),"Overdue",IF(G155=TODAY(),"Today",IF(G155-TODAY()&lt;=2,"Next 2 days",""))))))))</f>
        <v/>
      </c>
      <c r="J155" s="2">
        <f>IF(E155="","",TODAY()-E155)</f>
        <v/>
      </c>
    </row>
    <row r="156">
      <c r="A156" s="2" t="n"/>
      <c r="B156" s="2" t="n"/>
      <c r="C156" s="2" t="n"/>
      <c r="D156" s="2" t="n"/>
      <c r="E156" s="3" t="n"/>
      <c r="F156" s="2" t="n"/>
      <c r="G156" s="3" t="n"/>
      <c r="H156" s="2" t="n"/>
      <c r="I156" s="2">
        <f>IF(A156="","",IF(H156="Lost","",IF(F156="",IF(G156="",IF(H156="Won","","Needs next step"),"Needs next step"),IF(G156="","Needs date",IF(NOT(ISNUMBER(G156)),"Fix date",IF(G156&lt;TODAY(),"Overdue",IF(G156=TODAY(),"Today",IF(G156-TODAY()&lt;=2,"Next 2 days",""))))))))</f>
        <v/>
      </c>
      <c r="J156" s="2">
        <f>IF(E156="","",TODAY()-E156)</f>
        <v/>
      </c>
    </row>
    <row r="157">
      <c r="A157" s="2" t="n"/>
      <c r="B157" s="2" t="n"/>
      <c r="C157" s="2" t="n"/>
      <c r="D157" s="2" t="n"/>
      <c r="E157" s="3" t="n"/>
      <c r="F157" s="2" t="n"/>
      <c r="G157" s="3" t="n"/>
      <c r="H157" s="2" t="n"/>
      <c r="I157" s="2">
        <f>IF(A157="","",IF(H157="Lost","",IF(F157="",IF(G157="",IF(H157="Won","","Needs next step"),"Needs next step"),IF(G157="","Needs date",IF(NOT(ISNUMBER(G157)),"Fix date",IF(G157&lt;TODAY(),"Overdue",IF(G157=TODAY(),"Today",IF(G157-TODAY()&lt;=2,"Next 2 days",""))))))))</f>
        <v/>
      </c>
      <c r="J157" s="2">
        <f>IF(E157="","",TODAY()-E157)</f>
        <v/>
      </c>
    </row>
    <row r="158">
      <c r="A158" s="2" t="n"/>
      <c r="B158" s="2" t="n"/>
      <c r="C158" s="2" t="n"/>
      <c r="D158" s="2" t="n"/>
      <c r="E158" s="3" t="n"/>
      <c r="F158" s="2" t="n"/>
      <c r="G158" s="3" t="n"/>
      <c r="H158" s="2" t="n"/>
      <c r="I158" s="2">
        <f>IF(A158="","",IF(H158="Lost","",IF(F158="",IF(G158="",IF(H158="Won","","Needs next step"),"Needs next step"),IF(G158="","Needs date",IF(NOT(ISNUMBER(G158)),"Fix date",IF(G158&lt;TODAY(),"Overdue",IF(G158=TODAY(),"Today",IF(G158-TODAY()&lt;=2,"Next 2 days",""))))))))</f>
        <v/>
      </c>
      <c r="J158" s="2">
        <f>IF(E158="","",TODAY()-E158)</f>
        <v/>
      </c>
    </row>
    <row r="159">
      <c r="A159" s="2" t="n"/>
      <c r="B159" s="2" t="n"/>
      <c r="C159" s="2" t="n"/>
      <c r="D159" s="2" t="n"/>
      <c r="E159" s="3" t="n"/>
      <c r="F159" s="2" t="n"/>
      <c r="G159" s="3" t="n"/>
      <c r="H159" s="2" t="n"/>
      <c r="I159" s="2">
        <f>IF(A159="","",IF(H159="Lost","",IF(F159="",IF(G159="",IF(H159="Won","","Needs next step"),"Needs next step"),IF(G159="","Needs date",IF(NOT(ISNUMBER(G159)),"Fix date",IF(G159&lt;TODAY(),"Overdue",IF(G159=TODAY(),"Today",IF(G159-TODAY()&lt;=2,"Next 2 days",""))))))))</f>
        <v/>
      </c>
      <c r="J159" s="2">
        <f>IF(E159="","",TODAY()-E159)</f>
        <v/>
      </c>
    </row>
    <row r="160">
      <c r="A160" s="2" t="n"/>
      <c r="B160" s="2" t="n"/>
      <c r="C160" s="2" t="n"/>
      <c r="D160" s="2" t="n"/>
      <c r="E160" s="3" t="n"/>
      <c r="F160" s="2" t="n"/>
      <c r="G160" s="3" t="n"/>
      <c r="H160" s="2" t="n"/>
      <c r="I160" s="2">
        <f>IF(A160="","",IF(H160="Lost","",IF(F160="",IF(G160="",IF(H160="Won","","Needs next step"),"Needs next step"),IF(G160="","Needs date",IF(NOT(ISNUMBER(G160)),"Fix date",IF(G160&lt;TODAY(),"Overdue",IF(G160=TODAY(),"Today",IF(G160-TODAY()&lt;=2,"Next 2 days",""))))))))</f>
        <v/>
      </c>
      <c r="J160" s="2">
        <f>IF(E160="","",TODAY()-E160)</f>
        <v/>
      </c>
    </row>
    <row r="161">
      <c r="A161" s="2" t="n"/>
      <c r="B161" s="2" t="n"/>
      <c r="C161" s="2" t="n"/>
      <c r="D161" s="2" t="n"/>
      <c r="E161" s="3" t="n"/>
      <c r="F161" s="2" t="n"/>
      <c r="G161" s="3" t="n"/>
      <c r="H161" s="2" t="n"/>
      <c r="I161" s="2">
        <f>IF(A161="","",IF(H161="Lost","",IF(F161="",IF(G161="",IF(H161="Won","","Needs next step"),"Needs next step"),IF(G161="","Needs date",IF(NOT(ISNUMBER(G161)),"Fix date",IF(G161&lt;TODAY(),"Overdue",IF(G161=TODAY(),"Today",IF(G161-TODAY()&lt;=2,"Next 2 days",""))))))))</f>
        <v/>
      </c>
      <c r="J161" s="2">
        <f>IF(E161="","",TODAY()-E161)</f>
        <v/>
      </c>
    </row>
    <row r="162">
      <c r="A162" s="2" t="n"/>
      <c r="B162" s="2" t="n"/>
      <c r="C162" s="2" t="n"/>
      <c r="D162" s="2" t="n"/>
      <c r="E162" s="3" t="n"/>
      <c r="F162" s="2" t="n"/>
      <c r="G162" s="3" t="n"/>
      <c r="H162" s="2" t="n"/>
      <c r="I162" s="2">
        <f>IF(A162="","",IF(H162="Lost","",IF(F162="",IF(G162="",IF(H162="Won","","Needs next step"),"Needs next step"),IF(G162="","Needs date",IF(NOT(ISNUMBER(G162)),"Fix date",IF(G162&lt;TODAY(),"Overdue",IF(G162=TODAY(),"Today",IF(G162-TODAY()&lt;=2,"Next 2 days",""))))))))</f>
        <v/>
      </c>
      <c r="J162" s="2">
        <f>IF(E162="","",TODAY()-E162)</f>
        <v/>
      </c>
    </row>
    <row r="163">
      <c r="A163" s="2" t="n"/>
      <c r="B163" s="2" t="n"/>
      <c r="C163" s="2" t="n"/>
      <c r="D163" s="2" t="n"/>
      <c r="E163" s="3" t="n"/>
      <c r="F163" s="2" t="n"/>
      <c r="G163" s="3" t="n"/>
      <c r="H163" s="2" t="n"/>
      <c r="I163" s="2">
        <f>IF(A163="","",IF(H163="Lost","",IF(F163="",IF(G163="",IF(H163="Won","","Needs next step"),"Needs next step"),IF(G163="","Needs date",IF(NOT(ISNUMBER(G163)),"Fix date",IF(G163&lt;TODAY(),"Overdue",IF(G163=TODAY(),"Today",IF(G163-TODAY()&lt;=2,"Next 2 days",""))))))))</f>
        <v/>
      </c>
      <c r="J163" s="2">
        <f>IF(E163="","",TODAY()-E163)</f>
        <v/>
      </c>
    </row>
    <row r="164">
      <c r="A164" s="2" t="n"/>
      <c r="B164" s="2" t="n"/>
      <c r="C164" s="2" t="n"/>
      <c r="D164" s="2" t="n"/>
      <c r="E164" s="3" t="n"/>
      <c r="F164" s="2" t="n"/>
      <c r="G164" s="3" t="n"/>
      <c r="H164" s="2" t="n"/>
      <c r="I164" s="2">
        <f>IF(A164="","",IF(H164="Lost","",IF(F164="",IF(G164="",IF(H164="Won","","Needs next step"),"Needs next step"),IF(G164="","Needs date",IF(NOT(ISNUMBER(G164)),"Fix date",IF(G164&lt;TODAY(),"Overdue",IF(G164=TODAY(),"Today",IF(G164-TODAY()&lt;=2,"Next 2 days",""))))))))</f>
        <v/>
      </c>
      <c r="J164" s="2">
        <f>IF(E164="","",TODAY()-E164)</f>
        <v/>
      </c>
    </row>
    <row r="165">
      <c r="A165" s="2" t="n"/>
      <c r="B165" s="2" t="n"/>
      <c r="C165" s="2" t="n"/>
      <c r="D165" s="2" t="n"/>
      <c r="E165" s="3" t="n"/>
      <c r="F165" s="2" t="n"/>
      <c r="G165" s="3" t="n"/>
      <c r="H165" s="2" t="n"/>
      <c r="I165" s="2">
        <f>IF(A165="","",IF(H165="Lost","",IF(F165="",IF(G165="",IF(H165="Won","","Needs next step"),"Needs next step"),IF(G165="","Needs date",IF(NOT(ISNUMBER(G165)),"Fix date",IF(G165&lt;TODAY(),"Overdue",IF(G165=TODAY(),"Today",IF(G165-TODAY()&lt;=2,"Next 2 days",""))))))))</f>
        <v/>
      </c>
      <c r="J165" s="2">
        <f>IF(E165="","",TODAY()-E165)</f>
        <v/>
      </c>
    </row>
    <row r="166">
      <c r="A166" s="2" t="n"/>
      <c r="B166" s="2" t="n"/>
      <c r="C166" s="2" t="n"/>
      <c r="D166" s="2" t="n"/>
      <c r="E166" s="3" t="n"/>
      <c r="F166" s="2" t="n"/>
      <c r="G166" s="3" t="n"/>
      <c r="H166" s="2" t="n"/>
      <c r="I166" s="2">
        <f>IF(A166="","",IF(H166="Lost","",IF(F166="",IF(G166="",IF(H166="Won","","Needs next step"),"Needs next step"),IF(G166="","Needs date",IF(NOT(ISNUMBER(G166)),"Fix date",IF(G166&lt;TODAY(),"Overdue",IF(G166=TODAY(),"Today",IF(G166-TODAY()&lt;=2,"Next 2 days",""))))))))</f>
        <v/>
      </c>
      <c r="J166" s="2">
        <f>IF(E166="","",TODAY()-E166)</f>
        <v/>
      </c>
    </row>
    <row r="167">
      <c r="A167" s="2" t="n"/>
      <c r="B167" s="2" t="n"/>
      <c r="C167" s="2" t="n"/>
      <c r="D167" s="2" t="n"/>
      <c r="E167" s="3" t="n"/>
      <c r="F167" s="2" t="n"/>
      <c r="G167" s="3" t="n"/>
      <c r="H167" s="2" t="n"/>
      <c r="I167" s="2">
        <f>IF(A167="","",IF(H167="Lost","",IF(F167="",IF(G167="",IF(H167="Won","","Needs next step"),"Needs next step"),IF(G167="","Needs date",IF(NOT(ISNUMBER(G167)),"Fix date",IF(G167&lt;TODAY(),"Overdue",IF(G167=TODAY(),"Today",IF(G167-TODAY()&lt;=2,"Next 2 days",""))))))))</f>
        <v/>
      </c>
      <c r="J167" s="2">
        <f>IF(E167="","",TODAY()-E167)</f>
        <v/>
      </c>
    </row>
    <row r="168">
      <c r="A168" s="2" t="n"/>
      <c r="B168" s="2" t="n"/>
      <c r="C168" s="2" t="n"/>
      <c r="D168" s="2" t="n"/>
      <c r="E168" s="3" t="n"/>
      <c r="F168" s="2" t="n"/>
      <c r="G168" s="3" t="n"/>
      <c r="H168" s="2" t="n"/>
      <c r="I168" s="2">
        <f>IF(A168="","",IF(H168="Lost","",IF(F168="",IF(G168="",IF(H168="Won","","Needs next step"),"Needs next step"),IF(G168="","Needs date",IF(NOT(ISNUMBER(G168)),"Fix date",IF(G168&lt;TODAY(),"Overdue",IF(G168=TODAY(),"Today",IF(G168-TODAY()&lt;=2,"Next 2 days",""))))))))</f>
        <v/>
      </c>
      <c r="J168" s="2">
        <f>IF(E168="","",TODAY()-E168)</f>
        <v/>
      </c>
    </row>
    <row r="169">
      <c r="A169" s="2" t="n"/>
      <c r="B169" s="2" t="n"/>
      <c r="C169" s="2" t="n"/>
      <c r="D169" s="2" t="n"/>
      <c r="E169" s="3" t="n"/>
      <c r="F169" s="2" t="n"/>
      <c r="G169" s="3" t="n"/>
      <c r="H169" s="2" t="n"/>
      <c r="I169" s="2">
        <f>IF(A169="","",IF(H169="Lost","",IF(F169="",IF(G169="",IF(H169="Won","","Needs next step"),"Needs next step"),IF(G169="","Needs date",IF(NOT(ISNUMBER(G169)),"Fix date",IF(G169&lt;TODAY(),"Overdue",IF(G169=TODAY(),"Today",IF(G169-TODAY()&lt;=2,"Next 2 days",""))))))))</f>
        <v/>
      </c>
      <c r="J169" s="2">
        <f>IF(E169="","",TODAY()-E169)</f>
        <v/>
      </c>
    </row>
    <row r="170">
      <c r="A170" s="2" t="n"/>
      <c r="B170" s="2" t="n"/>
      <c r="C170" s="2" t="n"/>
      <c r="D170" s="2" t="n"/>
      <c r="E170" s="3" t="n"/>
      <c r="F170" s="2" t="n"/>
      <c r="G170" s="3" t="n"/>
      <c r="H170" s="2" t="n"/>
      <c r="I170" s="2">
        <f>IF(A170="","",IF(H170="Lost","",IF(F170="",IF(G170="",IF(H170="Won","","Needs next step"),"Needs next step"),IF(G170="","Needs date",IF(NOT(ISNUMBER(G170)),"Fix date",IF(G170&lt;TODAY(),"Overdue",IF(G170=TODAY(),"Today",IF(G170-TODAY()&lt;=2,"Next 2 days",""))))))))</f>
        <v/>
      </c>
      <c r="J170" s="2">
        <f>IF(E170="","",TODAY()-E170)</f>
        <v/>
      </c>
    </row>
    <row r="171">
      <c r="A171" s="2" t="n"/>
      <c r="B171" s="2" t="n"/>
      <c r="C171" s="2" t="n"/>
      <c r="D171" s="2" t="n"/>
      <c r="E171" s="3" t="n"/>
      <c r="F171" s="2" t="n"/>
      <c r="G171" s="3" t="n"/>
      <c r="H171" s="2" t="n"/>
      <c r="I171" s="2">
        <f>IF(A171="","",IF(H171="Lost","",IF(F171="",IF(G171="",IF(H171="Won","","Needs next step"),"Needs next step"),IF(G171="","Needs date",IF(NOT(ISNUMBER(G171)),"Fix date",IF(G171&lt;TODAY(),"Overdue",IF(G171=TODAY(),"Today",IF(G171-TODAY()&lt;=2,"Next 2 days",""))))))))</f>
        <v/>
      </c>
      <c r="J171" s="2">
        <f>IF(E171="","",TODAY()-E171)</f>
        <v/>
      </c>
    </row>
    <row r="172">
      <c r="A172" s="2" t="n"/>
      <c r="B172" s="2" t="n"/>
      <c r="C172" s="2" t="n"/>
      <c r="D172" s="2" t="n"/>
      <c r="E172" s="3" t="n"/>
      <c r="F172" s="2" t="n"/>
      <c r="G172" s="3" t="n"/>
      <c r="H172" s="2" t="n"/>
      <c r="I172" s="2">
        <f>IF(A172="","",IF(H172="Lost","",IF(F172="",IF(G172="",IF(H172="Won","","Needs next step"),"Needs next step"),IF(G172="","Needs date",IF(NOT(ISNUMBER(G172)),"Fix date",IF(G172&lt;TODAY(),"Overdue",IF(G172=TODAY(),"Today",IF(G172-TODAY()&lt;=2,"Next 2 days",""))))))))</f>
        <v/>
      </c>
      <c r="J172" s="2">
        <f>IF(E172="","",TODAY()-E172)</f>
        <v/>
      </c>
    </row>
    <row r="173">
      <c r="A173" s="2" t="n"/>
      <c r="B173" s="2" t="n"/>
      <c r="C173" s="2" t="n"/>
      <c r="D173" s="2" t="n"/>
      <c r="E173" s="3" t="n"/>
      <c r="F173" s="2" t="n"/>
      <c r="G173" s="3" t="n"/>
      <c r="H173" s="2" t="n"/>
      <c r="I173" s="2">
        <f>IF(A173="","",IF(H173="Lost","",IF(F173="",IF(G173="",IF(H173="Won","","Needs next step"),"Needs next step"),IF(G173="","Needs date",IF(NOT(ISNUMBER(G173)),"Fix date",IF(G173&lt;TODAY(),"Overdue",IF(G173=TODAY(),"Today",IF(G173-TODAY()&lt;=2,"Next 2 days",""))))))))</f>
        <v/>
      </c>
      <c r="J173" s="2">
        <f>IF(E173="","",TODAY()-E173)</f>
        <v/>
      </c>
    </row>
    <row r="174">
      <c r="A174" s="2" t="n"/>
      <c r="B174" s="2" t="n"/>
      <c r="C174" s="2" t="n"/>
      <c r="D174" s="2" t="n"/>
      <c r="E174" s="3" t="n"/>
      <c r="F174" s="2" t="n"/>
      <c r="G174" s="3" t="n"/>
      <c r="H174" s="2" t="n"/>
      <c r="I174" s="2">
        <f>IF(A174="","",IF(H174="Lost","",IF(F174="",IF(G174="",IF(H174="Won","","Needs next step"),"Needs next step"),IF(G174="","Needs date",IF(NOT(ISNUMBER(G174)),"Fix date",IF(G174&lt;TODAY(),"Overdue",IF(G174=TODAY(),"Today",IF(G174-TODAY()&lt;=2,"Next 2 days",""))))))))</f>
        <v/>
      </c>
      <c r="J174" s="2">
        <f>IF(E174="","",TODAY()-E174)</f>
        <v/>
      </c>
    </row>
    <row r="175">
      <c r="A175" s="2" t="n"/>
      <c r="B175" s="2" t="n"/>
      <c r="C175" s="2" t="n"/>
      <c r="D175" s="2" t="n"/>
      <c r="E175" s="3" t="n"/>
      <c r="F175" s="2" t="n"/>
      <c r="G175" s="3" t="n"/>
      <c r="H175" s="2" t="n"/>
      <c r="I175" s="2">
        <f>IF(A175="","",IF(H175="Lost","",IF(F175="",IF(G175="",IF(H175="Won","","Needs next step"),"Needs next step"),IF(G175="","Needs date",IF(NOT(ISNUMBER(G175)),"Fix date",IF(G175&lt;TODAY(),"Overdue",IF(G175=TODAY(),"Today",IF(G175-TODAY()&lt;=2,"Next 2 days",""))))))))</f>
        <v/>
      </c>
      <c r="J175" s="2">
        <f>IF(E175="","",TODAY()-E175)</f>
        <v/>
      </c>
    </row>
    <row r="176">
      <c r="A176" s="2" t="n"/>
      <c r="B176" s="2" t="n"/>
      <c r="C176" s="2" t="n"/>
      <c r="D176" s="2" t="n"/>
      <c r="E176" s="3" t="n"/>
      <c r="F176" s="2" t="n"/>
      <c r="G176" s="3" t="n"/>
      <c r="H176" s="2" t="n"/>
      <c r="I176" s="2">
        <f>IF(A176="","",IF(H176="Lost","",IF(F176="",IF(G176="",IF(H176="Won","","Needs next step"),"Needs next step"),IF(G176="","Needs date",IF(NOT(ISNUMBER(G176)),"Fix date",IF(G176&lt;TODAY(),"Overdue",IF(G176=TODAY(),"Today",IF(G176-TODAY()&lt;=2,"Next 2 days",""))))))))</f>
        <v/>
      </c>
      <c r="J176" s="2">
        <f>IF(E176="","",TODAY()-E176)</f>
        <v/>
      </c>
    </row>
    <row r="177">
      <c r="A177" s="2" t="n"/>
      <c r="B177" s="2" t="n"/>
      <c r="C177" s="2" t="n"/>
      <c r="D177" s="2" t="n"/>
      <c r="E177" s="3" t="n"/>
      <c r="F177" s="2" t="n"/>
      <c r="G177" s="3" t="n"/>
      <c r="H177" s="2" t="n"/>
      <c r="I177" s="2">
        <f>IF(A177="","",IF(H177="Lost","",IF(F177="",IF(G177="",IF(H177="Won","","Needs next step"),"Needs next step"),IF(G177="","Needs date",IF(NOT(ISNUMBER(G177)),"Fix date",IF(G177&lt;TODAY(),"Overdue",IF(G177=TODAY(),"Today",IF(G177-TODAY()&lt;=2,"Next 2 days",""))))))))</f>
        <v/>
      </c>
      <c r="J177" s="2">
        <f>IF(E177="","",TODAY()-E177)</f>
        <v/>
      </c>
    </row>
    <row r="178">
      <c r="A178" s="2" t="n"/>
      <c r="B178" s="2" t="n"/>
      <c r="C178" s="2" t="n"/>
      <c r="D178" s="2" t="n"/>
      <c r="E178" s="3" t="n"/>
      <c r="F178" s="2" t="n"/>
      <c r="G178" s="3" t="n"/>
      <c r="H178" s="2" t="n"/>
      <c r="I178" s="2">
        <f>IF(A178="","",IF(H178="Lost","",IF(F178="",IF(G178="",IF(H178="Won","","Needs next step"),"Needs next step"),IF(G178="","Needs date",IF(NOT(ISNUMBER(G178)),"Fix date",IF(G178&lt;TODAY(),"Overdue",IF(G178=TODAY(),"Today",IF(G178-TODAY()&lt;=2,"Next 2 days",""))))))))</f>
        <v/>
      </c>
      <c r="J178" s="2">
        <f>IF(E178="","",TODAY()-E178)</f>
        <v/>
      </c>
    </row>
    <row r="179">
      <c r="A179" s="2" t="n"/>
      <c r="B179" s="2" t="n"/>
      <c r="C179" s="2" t="n"/>
      <c r="D179" s="2" t="n"/>
      <c r="E179" s="3" t="n"/>
      <c r="F179" s="2" t="n"/>
      <c r="G179" s="3" t="n"/>
      <c r="H179" s="2" t="n"/>
      <c r="I179" s="2">
        <f>IF(A179="","",IF(H179="Lost","",IF(F179="",IF(G179="",IF(H179="Won","","Needs next step"),"Needs next step"),IF(G179="","Needs date",IF(NOT(ISNUMBER(G179)),"Fix date",IF(G179&lt;TODAY(),"Overdue",IF(G179=TODAY(),"Today",IF(G179-TODAY()&lt;=2,"Next 2 days",""))))))))</f>
        <v/>
      </c>
      <c r="J179" s="2">
        <f>IF(E179="","",TODAY()-E179)</f>
        <v/>
      </c>
    </row>
    <row r="180">
      <c r="A180" s="2" t="n"/>
      <c r="B180" s="2" t="n"/>
      <c r="C180" s="2" t="n"/>
      <c r="D180" s="2" t="n"/>
      <c r="E180" s="3" t="n"/>
      <c r="F180" s="2" t="n"/>
      <c r="G180" s="3" t="n"/>
      <c r="H180" s="2" t="n"/>
      <c r="I180" s="2">
        <f>IF(A180="","",IF(H180="Lost","",IF(F180="",IF(G180="",IF(H180="Won","","Needs next step"),"Needs next step"),IF(G180="","Needs date",IF(NOT(ISNUMBER(G180)),"Fix date",IF(G180&lt;TODAY(),"Overdue",IF(G180=TODAY(),"Today",IF(G180-TODAY()&lt;=2,"Next 2 days",""))))))))</f>
        <v/>
      </c>
      <c r="J180" s="2">
        <f>IF(E180="","",TODAY()-E180)</f>
        <v/>
      </c>
    </row>
    <row r="181">
      <c r="A181" s="2" t="n"/>
      <c r="B181" s="2" t="n"/>
      <c r="C181" s="2" t="n"/>
      <c r="D181" s="2" t="n"/>
      <c r="E181" s="3" t="n"/>
      <c r="F181" s="2" t="n"/>
      <c r="G181" s="3" t="n"/>
      <c r="H181" s="2" t="n"/>
      <c r="I181" s="2">
        <f>IF(A181="","",IF(H181="Lost","",IF(F181="",IF(G181="",IF(H181="Won","","Needs next step"),"Needs next step"),IF(G181="","Needs date",IF(NOT(ISNUMBER(G181)),"Fix date",IF(G181&lt;TODAY(),"Overdue",IF(G181=TODAY(),"Today",IF(G181-TODAY()&lt;=2,"Next 2 days",""))))))))</f>
        <v/>
      </c>
      <c r="J181" s="2">
        <f>IF(E181="","",TODAY()-E181)</f>
        <v/>
      </c>
    </row>
    <row r="182">
      <c r="A182" s="2" t="n"/>
      <c r="B182" s="2" t="n"/>
      <c r="C182" s="2" t="n"/>
      <c r="D182" s="2" t="n"/>
      <c r="E182" s="3" t="n"/>
      <c r="F182" s="2" t="n"/>
      <c r="G182" s="3" t="n"/>
      <c r="H182" s="2" t="n"/>
      <c r="I182" s="2">
        <f>IF(A182="","",IF(H182="Lost","",IF(F182="",IF(G182="",IF(H182="Won","","Needs next step"),"Needs next step"),IF(G182="","Needs date",IF(NOT(ISNUMBER(G182)),"Fix date",IF(G182&lt;TODAY(),"Overdue",IF(G182=TODAY(),"Today",IF(G182-TODAY()&lt;=2,"Next 2 days",""))))))))</f>
        <v/>
      </c>
      <c r="J182" s="2">
        <f>IF(E182="","",TODAY()-E182)</f>
        <v/>
      </c>
    </row>
    <row r="183">
      <c r="A183" s="2" t="n"/>
      <c r="B183" s="2" t="n"/>
      <c r="C183" s="2" t="n"/>
      <c r="D183" s="2" t="n"/>
      <c r="E183" s="3" t="n"/>
      <c r="F183" s="2" t="n"/>
      <c r="G183" s="3" t="n"/>
      <c r="H183" s="2" t="n"/>
      <c r="I183" s="2">
        <f>IF(A183="","",IF(H183="Lost","",IF(F183="",IF(G183="",IF(H183="Won","","Needs next step"),"Needs next step"),IF(G183="","Needs date",IF(NOT(ISNUMBER(G183)),"Fix date",IF(G183&lt;TODAY(),"Overdue",IF(G183=TODAY(),"Today",IF(G183-TODAY()&lt;=2,"Next 2 days",""))))))))</f>
        <v/>
      </c>
      <c r="J183" s="2">
        <f>IF(E183="","",TODAY()-E183)</f>
        <v/>
      </c>
    </row>
    <row r="184">
      <c r="A184" s="2" t="n"/>
      <c r="B184" s="2" t="n"/>
      <c r="C184" s="2" t="n"/>
      <c r="D184" s="2" t="n"/>
      <c r="E184" s="3" t="n"/>
      <c r="F184" s="2" t="n"/>
      <c r="G184" s="3" t="n"/>
      <c r="H184" s="2" t="n"/>
      <c r="I184" s="2">
        <f>IF(A184="","",IF(H184="Lost","",IF(F184="",IF(G184="",IF(H184="Won","","Needs next step"),"Needs next step"),IF(G184="","Needs date",IF(NOT(ISNUMBER(G184)),"Fix date",IF(G184&lt;TODAY(),"Overdue",IF(G184=TODAY(),"Today",IF(G184-TODAY()&lt;=2,"Next 2 days",""))))))))</f>
        <v/>
      </c>
      <c r="J184" s="2">
        <f>IF(E184="","",TODAY()-E184)</f>
        <v/>
      </c>
    </row>
    <row r="185">
      <c r="A185" s="2" t="n"/>
      <c r="B185" s="2" t="n"/>
      <c r="C185" s="2" t="n"/>
      <c r="D185" s="2" t="n"/>
      <c r="E185" s="3" t="n"/>
      <c r="F185" s="2" t="n"/>
      <c r="G185" s="3" t="n"/>
      <c r="H185" s="2" t="n"/>
      <c r="I185" s="2">
        <f>IF(A185="","",IF(H185="Lost","",IF(F185="",IF(G185="",IF(H185="Won","","Needs next step"),"Needs next step"),IF(G185="","Needs date",IF(NOT(ISNUMBER(G185)),"Fix date",IF(G185&lt;TODAY(),"Overdue",IF(G185=TODAY(),"Today",IF(G185-TODAY()&lt;=2,"Next 2 days",""))))))))</f>
        <v/>
      </c>
      <c r="J185" s="2">
        <f>IF(E185="","",TODAY()-E185)</f>
        <v/>
      </c>
    </row>
    <row r="186">
      <c r="A186" s="2" t="n"/>
      <c r="B186" s="2" t="n"/>
      <c r="C186" s="2" t="n"/>
      <c r="D186" s="2" t="n"/>
      <c r="E186" s="3" t="n"/>
      <c r="F186" s="2" t="n"/>
      <c r="G186" s="3" t="n"/>
      <c r="H186" s="2" t="n"/>
      <c r="I186" s="2">
        <f>IF(A186="","",IF(H186="Lost","",IF(F186="",IF(G186="",IF(H186="Won","","Needs next step"),"Needs next step"),IF(G186="","Needs date",IF(NOT(ISNUMBER(G186)),"Fix date",IF(G186&lt;TODAY(),"Overdue",IF(G186=TODAY(),"Today",IF(G186-TODAY()&lt;=2,"Next 2 days",""))))))))</f>
        <v/>
      </c>
      <c r="J186" s="2">
        <f>IF(E186="","",TODAY()-E186)</f>
        <v/>
      </c>
    </row>
    <row r="187">
      <c r="A187" s="2" t="n"/>
      <c r="B187" s="2" t="n"/>
      <c r="C187" s="2" t="n"/>
      <c r="D187" s="2" t="n"/>
      <c r="E187" s="3" t="n"/>
      <c r="F187" s="2" t="n"/>
      <c r="G187" s="3" t="n"/>
      <c r="H187" s="2" t="n"/>
      <c r="I187" s="2">
        <f>IF(A187="","",IF(H187="Lost","",IF(F187="",IF(G187="",IF(H187="Won","","Needs next step"),"Needs next step"),IF(G187="","Needs date",IF(NOT(ISNUMBER(G187)),"Fix date",IF(G187&lt;TODAY(),"Overdue",IF(G187=TODAY(),"Today",IF(G187-TODAY()&lt;=2,"Next 2 days",""))))))))</f>
        <v/>
      </c>
      <c r="J187" s="2">
        <f>IF(E187="","",TODAY()-E187)</f>
        <v/>
      </c>
    </row>
    <row r="188">
      <c r="A188" s="2" t="n"/>
      <c r="B188" s="2" t="n"/>
      <c r="C188" s="2" t="n"/>
      <c r="D188" s="2" t="n"/>
      <c r="E188" s="3" t="n"/>
      <c r="F188" s="2" t="n"/>
      <c r="G188" s="3" t="n"/>
      <c r="H188" s="2" t="n"/>
      <c r="I188" s="2">
        <f>IF(A188="","",IF(H188="Lost","",IF(F188="",IF(G188="",IF(H188="Won","","Needs next step"),"Needs next step"),IF(G188="","Needs date",IF(NOT(ISNUMBER(G188)),"Fix date",IF(G188&lt;TODAY(),"Overdue",IF(G188=TODAY(),"Today",IF(G188-TODAY()&lt;=2,"Next 2 days",""))))))))</f>
        <v/>
      </c>
      <c r="J188" s="2">
        <f>IF(E188="","",TODAY()-E188)</f>
        <v/>
      </c>
    </row>
    <row r="189">
      <c r="A189" s="2" t="n"/>
      <c r="B189" s="2" t="n"/>
      <c r="C189" s="2" t="n"/>
      <c r="D189" s="2" t="n"/>
      <c r="E189" s="3" t="n"/>
      <c r="F189" s="2" t="n"/>
      <c r="G189" s="3" t="n"/>
      <c r="H189" s="2" t="n"/>
      <c r="I189" s="2">
        <f>IF(A189="","",IF(H189="Lost","",IF(F189="",IF(G189="",IF(H189="Won","","Needs next step"),"Needs next step"),IF(G189="","Needs date",IF(NOT(ISNUMBER(G189)),"Fix date",IF(G189&lt;TODAY(),"Overdue",IF(G189=TODAY(),"Today",IF(G189-TODAY()&lt;=2,"Next 2 days",""))))))))</f>
        <v/>
      </c>
      <c r="J189" s="2">
        <f>IF(E189="","",TODAY()-E189)</f>
        <v/>
      </c>
    </row>
    <row r="190">
      <c r="A190" s="2" t="n"/>
      <c r="B190" s="2" t="n"/>
      <c r="C190" s="2" t="n"/>
      <c r="D190" s="2" t="n"/>
      <c r="E190" s="3" t="n"/>
      <c r="F190" s="2" t="n"/>
      <c r="G190" s="3" t="n"/>
      <c r="H190" s="2" t="n"/>
      <c r="I190" s="2">
        <f>IF(A190="","",IF(H190="Lost","",IF(F190="",IF(G190="",IF(H190="Won","","Needs next step"),"Needs next step"),IF(G190="","Needs date",IF(NOT(ISNUMBER(G190)),"Fix date",IF(G190&lt;TODAY(),"Overdue",IF(G190=TODAY(),"Today",IF(G190-TODAY()&lt;=2,"Next 2 days",""))))))))</f>
        <v/>
      </c>
      <c r="J190" s="2">
        <f>IF(E190="","",TODAY()-E190)</f>
        <v/>
      </c>
    </row>
    <row r="191">
      <c r="A191" s="2" t="n"/>
      <c r="B191" s="2" t="n"/>
      <c r="C191" s="2" t="n"/>
      <c r="D191" s="2" t="n"/>
      <c r="E191" s="3" t="n"/>
      <c r="F191" s="2" t="n"/>
      <c r="G191" s="3" t="n"/>
      <c r="H191" s="2" t="n"/>
      <c r="I191" s="2">
        <f>IF(A191="","",IF(H191="Lost","",IF(F191="",IF(G191="",IF(H191="Won","","Needs next step"),"Needs next step"),IF(G191="","Needs date",IF(NOT(ISNUMBER(G191)),"Fix date",IF(G191&lt;TODAY(),"Overdue",IF(G191=TODAY(),"Today",IF(G191-TODAY()&lt;=2,"Next 2 days",""))))))))</f>
        <v/>
      </c>
      <c r="J191" s="2">
        <f>IF(E191="","",TODAY()-E191)</f>
        <v/>
      </c>
    </row>
    <row r="192">
      <c r="A192" s="2" t="n"/>
      <c r="B192" s="2" t="n"/>
      <c r="C192" s="2" t="n"/>
      <c r="D192" s="2" t="n"/>
      <c r="E192" s="3" t="n"/>
      <c r="F192" s="2" t="n"/>
      <c r="G192" s="3" t="n"/>
      <c r="H192" s="2" t="n"/>
      <c r="I192" s="2">
        <f>IF(A192="","",IF(H192="Lost","",IF(F192="",IF(G192="",IF(H192="Won","","Needs next step"),"Needs next step"),IF(G192="","Needs date",IF(NOT(ISNUMBER(G192)),"Fix date",IF(G192&lt;TODAY(),"Overdue",IF(G192=TODAY(),"Today",IF(G192-TODAY()&lt;=2,"Next 2 days",""))))))))</f>
        <v/>
      </c>
      <c r="J192" s="2">
        <f>IF(E192="","",TODAY()-E192)</f>
        <v/>
      </c>
    </row>
    <row r="193">
      <c r="A193" s="2" t="n"/>
      <c r="B193" s="2" t="n"/>
      <c r="C193" s="2" t="n"/>
      <c r="D193" s="2" t="n"/>
      <c r="E193" s="3" t="n"/>
      <c r="F193" s="2" t="n"/>
      <c r="G193" s="3" t="n"/>
      <c r="H193" s="2" t="n"/>
      <c r="I193" s="2">
        <f>IF(A193="","",IF(H193="Lost","",IF(F193="",IF(G193="",IF(H193="Won","","Needs next step"),"Needs next step"),IF(G193="","Needs date",IF(NOT(ISNUMBER(G193)),"Fix date",IF(G193&lt;TODAY(),"Overdue",IF(G193=TODAY(),"Today",IF(G193-TODAY()&lt;=2,"Next 2 days",""))))))))</f>
        <v/>
      </c>
      <c r="J193" s="2">
        <f>IF(E193="","",TODAY()-E193)</f>
        <v/>
      </c>
    </row>
    <row r="194">
      <c r="A194" s="2" t="n"/>
      <c r="B194" s="2" t="n"/>
      <c r="C194" s="2" t="n"/>
      <c r="D194" s="2" t="n"/>
      <c r="E194" s="3" t="n"/>
      <c r="F194" s="2" t="n"/>
      <c r="G194" s="3" t="n"/>
      <c r="H194" s="2" t="n"/>
      <c r="I194" s="2">
        <f>IF(A194="","",IF(H194="Lost","",IF(F194="",IF(G194="",IF(H194="Won","","Needs next step"),"Needs next step"),IF(G194="","Needs date",IF(NOT(ISNUMBER(G194)),"Fix date",IF(G194&lt;TODAY(),"Overdue",IF(G194=TODAY(),"Today",IF(G194-TODAY()&lt;=2,"Next 2 days",""))))))))</f>
        <v/>
      </c>
      <c r="J194" s="2">
        <f>IF(E194="","",TODAY()-E194)</f>
        <v/>
      </c>
    </row>
    <row r="195">
      <c r="A195" s="2" t="n"/>
      <c r="B195" s="2" t="n"/>
      <c r="C195" s="2" t="n"/>
      <c r="D195" s="2" t="n"/>
      <c r="E195" s="3" t="n"/>
      <c r="F195" s="2" t="n"/>
      <c r="G195" s="3" t="n"/>
      <c r="H195" s="2" t="n"/>
      <c r="I195" s="2">
        <f>IF(A195="","",IF(H195="Lost","",IF(F195="",IF(G195="",IF(H195="Won","","Needs next step"),"Needs next step"),IF(G195="","Needs date",IF(NOT(ISNUMBER(G195)),"Fix date",IF(G195&lt;TODAY(),"Overdue",IF(G195=TODAY(),"Today",IF(G195-TODAY()&lt;=2,"Next 2 days",""))))))))</f>
        <v/>
      </c>
      <c r="J195" s="2">
        <f>IF(E195="","",TODAY()-E195)</f>
        <v/>
      </c>
    </row>
    <row r="196">
      <c r="A196" s="2" t="n"/>
      <c r="B196" s="2" t="n"/>
      <c r="C196" s="2" t="n"/>
      <c r="D196" s="2" t="n"/>
      <c r="E196" s="3" t="n"/>
      <c r="F196" s="2" t="n"/>
      <c r="G196" s="3" t="n"/>
      <c r="H196" s="2" t="n"/>
      <c r="I196" s="2">
        <f>IF(A196="","",IF(H196="Lost","",IF(F196="",IF(G196="",IF(H196="Won","","Needs next step"),"Needs next step"),IF(G196="","Needs date",IF(NOT(ISNUMBER(G196)),"Fix date",IF(G196&lt;TODAY(),"Overdue",IF(G196=TODAY(),"Today",IF(G196-TODAY()&lt;=2,"Next 2 days",""))))))))</f>
        <v/>
      </c>
      <c r="J196" s="2">
        <f>IF(E196="","",TODAY()-E196)</f>
        <v/>
      </c>
    </row>
    <row r="197">
      <c r="A197" s="2" t="n"/>
      <c r="B197" s="2" t="n"/>
      <c r="C197" s="2" t="n"/>
      <c r="D197" s="2" t="n"/>
      <c r="E197" s="3" t="n"/>
      <c r="F197" s="2" t="n"/>
      <c r="G197" s="3" t="n"/>
      <c r="H197" s="2" t="n"/>
      <c r="I197" s="2">
        <f>IF(A197="","",IF(H197="Lost","",IF(F197="",IF(G197="",IF(H197="Won","","Needs next step"),"Needs next step"),IF(G197="","Needs date",IF(NOT(ISNUMBER(G197)),"Fix date",IF(G197&lt;TODAY(),"Overdue",IF(G197=TODAY(),"Today",IF(G197-TODAY()&lt;=2,"Next 2 days",""))))))))</f>
        <v/>
      </c>
      <c r="J197" s="2">
        <f>IF(E197="","",TODAY()-E197)</f>
        <v/>
      </c>
    </row>
    <row r="198">
      <c r="A198" s="2" t="n"/>
      <c r="B198" s="2" t="n"/>
      <c r="C198" s="2" t="n"/>
      <c r="D198" s="2" t="n"/>
      <c r="E198" s="3" t="n"/>
      <c r="F198" s="2" t="n"/>
      <c r="G198" s="3" t="n"/>
      <c r="H198" s="2" t="n"/>
      <c r="I198" s="2">
        <f>IF(A198="","",IF(H198="Lost","",IF(F198="",IF(G198="",IF(H198="Won","","Needs next step"),"Needs next step"),IF(G198="","Needs date",IF(NOT(ISNUMBER(G198)),"Fix date",IF(G198&lt;TODAY(),"Overdue",IF(G198=TODAY(),"Today",IF(G198-TODAY()&lt;=2,"Next 2 days",""))))))))</f>
        <v/>
      </c>
      <c r="J198" s="2">
        <f>IF(E198="","",TODAY()-E198)</f>
        <v/>
      </c>
    </row>
    <row r="199">
      <c r="A199" s="2" t="n"/>
      <c r="B199" s="2" t="n"/>
      <c r="C199" s="2" t="n"/>
      <c r="D199" s="2" t="n"/>
      <c r="E199" s="3" t="n"/>
      <c r="F199" s="2" t="n"/>
      <c r="G199" s="3" t="n"/>
      <c r="H199" s="2" t="n"/>
      <c r="I199" s="2">
        <f>IF(A199="","",IF(H199="Lost","",IF(F199="",IF(G199="",IF(H199="Won","","Needs next step"),"Needs next step"),IF(G199="","Needs date",IF(NOT(ISNUMBER(G199)),"Fix date",IF(G199&lt;TODAY(),"Overdue",IF(G199=TODAY(),"Today",IF(G199-TODAY()&lt;=2,"Next 2 days",""))))))))</f>
        <v/>
      </c>
      <c r="J199" s="2">
        <f>IF(E199="","",TODAY()-E199)</f>
        <v/>
      </c>
    </row>
    <row r="200">
      <c r="A200" s="2" t="n"/>
      <c r="B200" s="2" t="n"/>
      <c r="C200" s="2" t="n"/>
      <c r="D200" s="2" t="n"/>
      <c r="E200" s="3" t="n"/>
      <c r="F200" s="2" t="n"/>
      <c r="G200" s="3" t="n"/>
      <c r="H200" s="2" t="n"/>
      <c r="I200" s="2">
        <f>IF(A200="","",IF(H200="Lost","",IF(F200="",IF(G200="",IF(H200="Won","","Needs next step"),"Needs next step"),IF(G200="","Needs date",IF(NOT(ISNUMBER(G200)),"Fix date",IF(G200&lt;TODAY(),"Overdue",IF(G200=TODAY(),"Today",IF(G200-TODAY()&lt;=2,"Next 2 days",""))))))))</f>
        <v/>
      </c>
      <c r="J200" s="2">
        <f>IF(E200="","",TODAY()-E200)</f>
        <v/>
      </c>
    </row>
    <row r="201">
      <c r="A201" s="2" t="n"/>
      <c r="B201" s="2" t="n"/>
      <c r="C201" s="2" t="n"/>
      <c r="D201" s="2" t="n"/>
      <c r="E201" s="3" t="n"/>
      <c r="F201" s="2" t="n"/>
      <c r="G201" s="3" t="n"/>
      <c r="H201" s="2" t="n"/>
      <c r="I201" s="2">
        <f>IF(A201="","",IF(H201="Lost","",IF(F201="",IF(G201="",IF(H201="Won","","Needs next step"),"Needs next step"),IF(G201="","Needs date",IF(NOT(ISNUMBER(G201)),"Fix date",IF(G201&lt;TODAY(),"Overdue",IF(G201=TODAY(),"Today",IF(G201-TODAY()&lt;=2,"Next 2 days",""))))))))</f>
        <v/>
      </c>
      <c r="J201" s="2">
        <f>IF(E201="","",TODAY()-E201)</f>
        <v/>
      </c>
    </row>
  </sheetData>
  <autoFilter ref="A1:J201"/>
  <conditionalFormatting sqref="A2:J201">
    <cfRule type="expression" priority="1" dxfId="0">
      <formula>OR($I2="Overdue",$I2="Fix date",$I2="Needs next step",$I2="Needs date")</formula>
    </cfRule>
    <cfRule type="expression" priority="2" dxfId="1">
      <formula>$I2="Today"</formula>
    </cfRule>
  </conditionalFormatting>
  <conditionalFormatting sqref="I2:I201">
    <cfRule type="expression" priority="3" dxfId="2">
      <formula>OR($I2="Overdue",$I2="Fix date",$I2="Needs next step",$I2="Needs date")</formula>
    </cfRule>
  </conditionalFormatting>
  <dataValidations count="4">
    <dataValidation sqref="C2:C201" showDropDown="0" showInputMessage="0" showErrorMessage="0" allowBlank="1" type="list">
      <formula1>"Text,Call,Facebook,Email,Web form,Referral,Other"</formula1>
    </dataValidation>
    <dataValidation sqref="H2:H201" showDropDown="0" showInputMessage="0" showErrorMessage="0" allowBlank="1" type="list">
      <formula1>"New,Quoted,Booked,Won,Lost"</formula1>
    </dataValidation>
    <dataValidation sqref="E2:E201" showDropDown="0" showInputMessage="0" showErrorMessage="1" allowBlank="1" errorTitle="Use a date" error="Type a date like 10/28/2026, not a weekday like Tue." type="date" operator="greaterThan">
      <formula1>36526</formula1>
    </dataValidation>
    <dataValidation sqref="G2:G201" showDropDown="0" showInputMessage="0" showErrorMessage="1" allowBlank="1" errorTitle="Use a date" error="Type a date like 10/28/2026, not a weekday like Tue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</cols>
  <sheetData>
    <row r="1">
      <c r="A1" s="4" t="inlineStr">
        <is>
          <t>Follow-up summary</t>
        </is>
      </c>
    </row>
    <row r="2">
      <c r="A2" s="5" t="inlineStr">
        <is>
          <t>Updates whenever the file is opened. Counts come from the Leads tab.</t>
        </is>
      </c>
    </row>
    <row r="4">
      <c r="A4" s="6" t="inlineStr">
        <is>
          <t>Overdue</t>
        </is>
      </c>
      <c r="B4" s="7">
        <f>COUNTIF(Leads!$I$2:$I$201,"Overdue")</f>
        <v/>
      </c>
    </row>
    <row r="5">
      <c r="A5" s="6" t="inlineStr">
        <is>
          <t>Due today</t>
        </is>
      </c>
      <c r="B5" s="7">
        <f>COUNTIF(Leads!$I$2:$I$201,"Today")</f>
        <v/>
      </c>
    </row>
    <row r="6">
      <c r="A6" s="6" t="inlineStr">
        <is>
          <t>Due in the next 2 days</t>
        </is>
      </c>
      <c r="B6" s="7">
        <f>COUNTIF(Leads!$I$2:$I$201,"Next 2 days")</f>
        <v/>
      </c>
    </row>
    <row r="7">
      <c r="A7" s="6" t="inlineStr">
        <is>
          <t>Missing next step or date</t>
        </is>
      </c>
      <c r="B7" s="7">
        <f>COUNTIF(Leads!$I$2:$I$201,"Needs next step")+COUNTIF(Leads!$I$2:$I$201,"Needs date")</f>
        <v/>
      </c>
    </row>
    <row r="8">
      <c r="A8" s="6" t="inlineStr">
        <is>
          <t>Dates to fix</t>
        </is>
      </c>
      <c r="B8" s="7">
        <f>COUNTIF(Leads!$I$2:$I$201,"Fix date")</f>
        <v/>
      </c>
    </row>
    <row r="9">
      <c r="A9" s="6" t="inlineStr">
        <is>
          <t>Open leads (not won or lost)</t>
        </is>
      </c>
      <c r="B9" s="7">
        <f>COUNTA(Leads!$A$2:$A$201)-COUNTIF(Leads!$H$2:$H$201,"Won")-COUNTIF(Leads!$H$2:$H$201,"Lost")</f>
        <v/>
      </c>
    </row>
    <row r="11">
      <c r="A11" s="8" t="inlineStr">
        <is>
          <t>Where your work comes from</t>
        </is>
      </c>
    </row>
    <row r="12">
      <c r="A12" s="9" t="inlineStr">
        <is>
          <t>Came in via</t>
        </is>
      </c>
      <c r="B12" s="9" t="inlineStr">
        <is>
          <t>Leads</t>
        </is>
      </c>
      <c r="C12" s="9" t="inlineStr">
        <is>
          <t>Won</t>
        </is>
      </c>
    </row>
    <row r="13">
      <c r="A13" s="6" t="inlineStr">
        <is>
          <t>Text</t>
        </is>
      </c>
      <c r="B13" s="6">
        <f>COUNTIF(Leads!$C$2:$C$201,A13)</f>
        <v/>
      </c>
      <c r="C13" s="6">
        <f>COUNTIFS(Leads!$C$2:$C$201,A13,Leads!$H$2:$H$201,"Won")</f>
        <v/>
      </c>
    </row>
    <row r="14">
      <c r="A14" s="6" t="inlineStr">
        <is>
          <t>Call</t>
        </is>
      </c>
      <c r="B14" s="6">
        <f>COUNTIF(Leads!$C$2:$C$201,A14)</f>
        <v/>
      </c>
      <c r="C14" s="6">
        <f>COUNTIFS(Leads!$C$2:$C$201,A14,Leads!$H$2:$H$201,"Won")</f>
        <v/>
      </c>
    </row>
    <row r="15">
      <c r="A15" s="6" t="inlineStr">
        <is>
          <t>Facebook</t>
        </is>
      </c>
      <c r="B15" s="6">
        <f>COUNTIF(Leads!$C$2:$C$201,A15)</f>
        <v/>
      </c>
      <c r="C15" s="6">
        <f>COUNTIFS(Leads!$C$2:$C$201,A15,Leads!$H$2:$H$201,"Won")</f>
        <v/>
      </c>
    </row>
    <row r="16">
      <c r="A16" s="6" t="inlineStr">
        <is>
          <t>Email</t>
        </is>
      </c>
      <c r="B16" s="6">
        <f>COUNTIF(Leads!$C$2:$C$201,A16)</f>
        <v/>
      </c>
      <c r="C16" s="6">
        <f>COUNTIFS(Leads!$C$2:$C$201,A16,Leads!$H$2:$H$201,"Won")</f>
        <v/>
      </c>
    </row>
    <row r="17">
      <c r="A17" s="6" t="inlineStr">
        <is>
          <t>Web form</t>
        </is>
      </c>
      <c r="B17" s="6">
        <f>COUNTIF(Leads!$C$2:$C$201,A17)</f>
        <v/>
      </c>
      <c r="C17" s="6">
        <f>COUNTIFS(Leads!$C$2:$C$201,A17,Leads!$H$2:$H$201,"Won")</f>
        <v/>
      </c>
    </row>
    <row r="18">
      <c r="A18" s="6" t="inlineStr">
        <is>
          <t>Referral</t>
        </is>
      </c>
      <c r="B18" s="6">
        <f>COUNTIF(Leads!$C$2:$C$201,A18)</f>
        <v/>
      </c>
      <c r="C18" s="6">
        <f>COUNTIFS(Leads!$C$2:$C$201,A18,Leads!$H$2:$H$201,"Won")</f>
        <v/>
      </c>
    </row>
    <row r="19">
      <c r="A19" s="6" t="inlineStr">
        <is>
          <t>Other</t>
        </is>
      </c>
      <c r="B19" s="6">
        <f>COUNTIF(Leads!$C$2:$C$201,A19)</f>
        <v/>
      </c>
      <c r="C19" s="6">
        <f>COUNTIFS(Leads!$C$2:$C$201,A19,Leads!$H$2:$H$201,"Won")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How to use this tracker</t>
        </is>
      </c>
    </row>
    <row r="2">
      <c r="A2" s="11" t="inlineStr"/>
    </row>
    <row r="3">
      <c r="A3" s="11" t="inlineStr">
        <is>
          <t>1. Delete the sample rows on the Leads tab. Every name and 555 number in them is made up.</t>
        </is>
      </c>
    </row>
    <row r="4">
      <c r="A4" s="11" t="inlineStr">
        <is>
          <t>2. Add a row for each new inquiry. Fill in columns A to H. Columns I and J fill themselves in.</t>
        </is>
      </c>
    </row>
    <row r="5">
      <c r="A5" s="11" t="inlineStr">
        <is>
          <t>3. Always put a real date in Next step date, like 10/28/2026. If Due says Fix date, the date was typed as words.</t>
        </is>
      </c>
    </row>
    <row r="6">
      <c r="A6" s="11" t="inlineStr">
        <is>
          <t>4. When you finish a next step, write the new one and its date. Winning a job doesn't finish it: invoices and reviews are next steps too.</t>
        </is>
      </c>
    </row>
    <row r="7">
      <c r="A7" s="11" t="inlineStr">
        <is>
          <t>5. When there's nothing left to do on a won job, clear Next step and its date. Lost leads drop off the list on their own.</t>
        </is>
      </c>
    </row>
    <row r="8">
      <c r="A8" s="11" t="inlineStr">
        <is>
          <t>6. Open the file once a day. Orange rows need action: overdue, missing a next step or date, or a date typed as words. Yellow rows are due today.</t>
        </is>
      </c>
    </row>
    <row r="9">
      <c r="A9" s="11" t="inlineStr">
        <is>
          <t>7. Sort by Next step date with the filter arrow in the header to see what's coming up.</t>
        </is>
      </c>
    </row>
    <row r="10">
      <c r="A10" s="11" t="inlineStr"/>
    </row>
    <row r="11">
      <c r="A11" s="12" t="inlineStr">
        <is>
          <t>What this tracker can't do</t>
        </is>
      </c>
    </row>
    <row r="12">
      <c r="A12" s="11" t="inlineStr">
        <is>
          <t>It won't remind you. Nothing happens until you open the file.</t>
        </is>
      </c>
    </row>
    <row r="13">
      <c r="A13" s="11" t="inlineStr">
        <is>
          <t>It won't collect inquiries for you. Texts, calls and messages still have to be typed in.</t>
        </is>
      </c>
    </row>
    <row r="14">
      <c r="A14" s="11" t="inlineStr"/>
    </row>
    <row r="15">
      <c r="A15" s="13" t="inlineStr">
        <is>
          <t>Made by SoloBackOffice. solobackoffice.com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SoloBackOffice</dc:creator>
  <dc:title>Follow-up tracker</dc:title>
  <dcterms:created xsi:type="dcterms:W3CDTF">2026-10-25T23:41:41Z</dcterms:created>
  <dcterms:modified xsi:type="dcterms:W3CDTF">2026-10-25T23:41:41Z</dcterms:modified>
  <cp:lastModifiedBy>SoloBackOffice</cp:lastModifiedBy>
</cp:coreProperties>
</file>